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<sst xmlns="http://schemas.openxmlformats.org/spreadsheetml/2006/main" count="288" uniqueCount="99">
  <si>
    <t>姓名</t>
  </si>
  <si>
    <t>性别</t>
  </si>
  <si>
    <t>专业及方向</t>
  </si>
  <si>
    <t>专业代码</t>
  </si>
  <si>
    <t>复试分数</t>
  </si>
  <si>
    <t>综合成绩</t>
  </si>
  <si>
    <t>录取情况</t>
  </si>
  <si>
    <t>备注</t>
  </si>
  <si>
    <t>周骐</t>
  </si>
  <si>
    <t>男</t>
  </si>
  <si>
    <t>电气工程电机与电器方向</t>
  </si>
  <si>
    <t>080800</t>
  </si>
  <si>
    <t>学术硕士</t>
  </si>
  <si>
    <t>拟录取</t>
  </si>
  <si>
    <t>陈同有</t>
  </si>
  <si>
    <t>杨庆文</t>
  </si>
  <si>
    <t>李运康</t>
  </si>
  <si>
    <t>郑丹萍</t>
  </si>
  <si>
    <t>女</t>
  </si>
  <si>
    <t>葛兆栋</t>
  </si>
  <si>
    <t>赵烨</t>
  </si>
  <si>
    <t>程一飞</t>
  </si>
  <si>
    <t>莫晓</t>
  </si>
  <si>
    <t>耿晓晓</t>
  </si>
  <si>
    <t>仲康</t>
  </si>
  <si>
    <t>曹嘉伟</t>
  </si>
  <si>
    <t>不录取</t>
  </si>
  <si>
    <t>尹豪</t>
  </si>
  <si>
    <t>林广昱</t>
  </si>
  <si>
    <t>朱亮</t>
  </si>
  <si>
    <t>085207</t>
  </si>
  <si>
    <t>专业硕士</t>
  </si>
  <si>
    <t>杜鑫铭</t>
  </si>
  <si>
    <t>刘亚男</t>
  </si>
  <si>
    <t>冯晨光</t>
  </si>
  <si>
    <t>陈博闻</t>
  </si>
  <si>
    <t>朱杰</t>
  </si>
  <si>
    <t>高敏</t>
  </si>
  <si>
    <t>陈玮</t>
  </si>
  <si>
    <t>校企合作</t>
  </si>
  <si>
    <t>李昊政</t>
  </si>
  <si>
    <t>冯超</t>
  </si>
  <si>
    <t>杨中哲</t>
  </si>
  <si>
    <t>李少成</t>
  </si>
  <si>
    <t>潘洛华</t>
  </si>
  <si>
    <t>李潇</t>
  </si>
  <si>
    <t>注：体检或政审不合格不录取</t>
  </si>
  <si>
    <t>原考研研究方向</t>
  </si>
  <si>
    <t>所在学校</t>
  </si>
  <si>
    <t>面试分数</t>
  </si>
  <si>
    <t>复试笔试</t>
  </si>
  <si>
    <t>复试总分</t>
  </si>
  <si>
    <t>初试分数</t>
  </si>
  <si>
    <t>最后总分</t>
  </si>
  <si>
    <t>报考志愿+调剂情况</t>
  </si>
  <si>
    <t>王京</t>
  </si>
  <si>
    <t>电机与电器</t>
  </si>
  <si>
    <t>浙江大学</t>
  </si>
  <si>
    <t>科硕</t>
  </si>
  <si>
    <t>科学学位第一专业学位其次</t>
  </si>
  <si>
    <t>贺山</t>
  </si>
  <si>
    <t>东北电力大学</t>
  </si>
  <si>
    <t>贺小克</t>
  </si>
  <si>
    <t>华中科技大学</t>
  </si>
  <si>
    <t>科学学位</t>
  </si>
  <si>
    <t>樊星星</t>
  </si>
  <si>
    <t>吉林大学</t>
  </si>
  <si>
    <t>龙德平</t>
  </si>
  <si>
    <t>林楠</t>
  </si>
  <si>
    <t>武汉大学</t>
  </si>
  <si>
    <t>郑志豪</t>
  </si>
  <si>
    <t>文泽瑞</t>
  </si>
  <si>
    <t>董洛丞</t>
  </si>
  <si>
    <t>杭州电子科技大学</t>
  </si>
  <si>
    <t>徐源</t>
  </si>
  <si>
    <t>电机与电器（全日制专业学位）</t>
  </si>
  <si>
    <t>西安交通大学</t>
  </si>
  <si>
    <t>专硕</t>
  </si>
  <si>
    <t>专业学位</t>
  </si>
  <si>
    <t>叶天华</t>
  </si>
  <si>
    <t>张梦凡</t>
  </si>
  <si>
    <t>湖南大学</t>
  </si>
  <si>
    <t>孙鹏</t>
  </si>
  <si>
    <t>电力电子与电力传动</t>
  </si>
  <si>
    <t>华侨大学</t>
  </si>
  <si>
    <t>调剂：电机与电器专硕</t>
  </si>
  <si>
    <t>江紫阳</t>
  </si>
  <si>
    <t>电力系统及其自动化</t>
  </si>
  <si>
    <t>南京理工大学</t>
  </si>
  <si>
    <t>汪琦</t>
  </si>
  <si>
    <t>电力系统及自动化</t>
  </si>
  <si>
    <t>中国地质大学(北京)</t>
  </si>
  <si>
    <t>调剂：电机与电器科硕或专硕</t>
  </si>
  <si>
    <t>赵皓宇</t>
  </si>
  <si>
    <t>柳呈祥</t>
  </si>
  <si>
    <t>武汉理工大学</t>
  </si>
  <si>
    <t>许梓堆</t>
  </si>
  <si>
    <t>同济大学</t>
  </si>
  <si>
    <t>张程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</si>
</sst>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8.75390625" style="6" customWidth="1"/>
    <col min="2" max="2" width="5.50390625" style="6" customWidth="1"/>
    <col min="3" max="3" width="14.25390625" style="6" customWidth="1"/>
    <col min="4" max="4" width="8.25390625" style="7" customWidth="1"/>
    <col min="5" max="5" width="9.00390625" style="8" customWidth="1"/>
    <col min="6" max="6" width="9.00390625" style="6" customWidth="1"/>
    <col min="7" max="8" width="8.375" style="6" customWidth="1"/>
    <col min="9" max="9" width="9.25390625" style="6" customWidth="1"/>
  </cols>
  <sheetData>
    <row r="1" spans="1:9" ht="14.25">
      <c r="A1" s="9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9" t="s">
        <v>5</v>
      </c>
      <c r="G1" s="9" t="s">
        <v>6</v>
      </c>
      <c r="H1" s="9"/>
      <c r="I1" s="9" t="s">
        <v>7</v>
      </c>
    </row>
    <row r="2" spans="1:9" ht="14.25">
      <c r="A2" s="12" t="s">
        <v>8</v>
      </c>
      <c r="B2" s="12" t="s">
        <v>9</v>
      </c>
      <c r="C2" s="13" t="s">
        <v>10</v>
      </c>
      <c r="D2" s="14" t="s">
        <v>11</v>
      </c>
      <c r="E2" s="15">
        <v>89</v>
      </c>
      <c r="F2" s="12">
        <v>86.72</v>
      </c>
      <c r="G2" s="13" t="s">
        <v>12</v>
      </c>
      <c r="H2" s="13" t="s">
        <v>13</v>
      </c>
      <c r="I2" s="13"/>
    </row>
    <row r="3" spans="1:9" ht="14.25">
      <c r="A3" s="12" t="s">
        <v>14</v>
      </c>
      <c r="B3" s="12" t="s">
        <v>9</v>
      </c>
      <c r="C3" s="13" t="s">
        <v>10</v>
      </c>
      <c r="D3" s="14" t="s">
        <v>11</v>
      </c>
      <c r="E3" s="15">
        <v>86</v>
      </c>
      <c r="F3" s="12">
        <v>86.48</v>
      </c>
      <c r="G3" s="13" t="s">
        <v>12</v>
      </c>
      <c r="H3" s="13" t="s">
        <v>13</v>
      </c>
      <c r="I3" s="13"/>
    </row>
    <row r="4" spans="1:9" ht="14.25">
      <c r="A4" s="12" t="s">
        <v>15</v>
      </c>
      <c r="B4" s="12" t="s">
        <v>9</v>
      </c>
      <c r="C4" s="13" t="s">
        <v>10</v>
      </c>
      <c r="D4" s="14" t="s">
        <v>11</v>
      </c>
      <c r="E4" s="15">
        <v>85</v>
      </c>
      <c r="F4" s="12">
        <v>85.48</v>
      </c>
      <c r="G4" s="13" t="s">
        <v>12</v>
      </c>
      <c r="H4" s="13" t="s">
        <v>13</v>
      </c>
      <c r="I4" s="13"/>
    </row>
    <row r="5" spans="1:9" ht="14.25">
      <c r="A5" s="12" t="s">
        <v>16</v>
      </c>
      <c r="B5" s="12" t="s">
        <v>9</v>
      </c>
      <c r="C5" s="13" t="s">
        <v>10</v>
      </c>
      <c r="D5" s="14" t="s">
        <v>11</v>
      </c>
      <c r="E5" s="15">
        <v>82</v>
      </c>
      <c r="F5" s="12">
        <v>83.8</v>
      </c>
      <c r="G5" s="13" t="s">
        <v>12</v>
      </c>
      <c r="H5" s="13" t="s">
        <v>13</v>
      </c>
      <c r="I5" s="13"/>
    </row>
    <row r="6" spans="1:9" ht="14.25">
      <c r="A6" s="12" t="s">
        <v>17</v>
      </c>
      <c r="B6" s="12" t="s">
        <v>18</v>
      </c>
      <c r="C6" s="13" t="s">
        <v>10</v>
      </c>
      <c r="D6" s="14" t="s">
        <v>11</v>
      </c>
      <c r="E6" s="15">
        <v>84</v>
      </c>
      <c r="F6" s="12">
        <v>83.04</v>
      </c>
      <c r="G6" s="13" t="s">
        <v>12</v>
      </c>
      <c r="H6" s="13" t="s">
        <v>13</v>
      </c>
      <c r="I6" s="13"/>
    </row>
    <row r="7" spans="1:9" ht="14.25">
      <c r="A7" s="12" t="s">
        <v>19</v>
      </c>
      <c r="B7" s="12" t="s">
        <v>9</v>
      </c>
      <c r="C7" s="13" t="s">
        <v>10</v>
      </c>
      <c r="D7" s="14" t="s">
        <v>11</v>
      </c>
      <c r="E7" s="15">
        <v>88</v>
      </c>
      <c r="F7" s="12">
        <v>82.24</v>
      </c>
      <c r="G7" s="13" t="s">
        <v>12</v>
      </c>
      <c r="H7" s="13" t="s">
        <v>13</v>
      </c>
      <c r="I7" s="13"/>
    </row>
    <row r="8" spans="1:9" ht="14.25">
      <c r="A8" s="12" t="s">
        <v>20</v>
      </c>
      <c r="B8" s="12" t="s">
        <v>9</v>
      </c>
      <c r="C8" s="13" t="s">
        <v>10</v>
      </c>
      <c r="D8" s="14" t="s">
        <v>11</v>
      </c>
      <c r="E8" s="15">
        <v>85</v>
      </c>
      <c r="F8" s="12">
        <v>81.52</v>
      </c>
      <c r="G8" s="13" t="s">
        <v>12</v>
      </c>
      <c r="H8" s="13" t="s">
        <v>13</v>
      </c>
      <c r="I8" s="13"/>
    </row>
    <row r="9" spans="1:9" ht="14.25">
      <c r="A9" s="12" t="s">
        <v>21</v>
      </c>
      <c r="B9" s="12" t="s">
        <v>9</v>
      </c>
      <c r="C9" s="13" t="s">
        <v>10</v>
      </c>
      <c r="D9" s="14" t="s">
        <v>11</v>
      </c>
      <c r="E9" s="15">
        <v>71</v>
      </c>
      <c r="F9" s="12">
        <v>80</v>
      </c>
      <c r="G9" s="13" t="s">
        <v>12</v>
      </c>
      <c r="H9" s="13" t="s">
        <v>13</v>
      </c>
      <c r="I9" s="13"/>
    </row>
    <row r="10" spans="1:9" ht="14.25">
      <c r="A10" s="12" t="s">
        <v>22</v>
      </c>
      <c r="B10" s="12" t="s">
        <v>9</v>
      </c>
      <c r="C10" s="13" t="s">
        <v>10</v>
      </c>
      <c r="D10" s="14" t="s">
        <v>11</v>
      </c>
      <c r="E10" s="15">
        <v>78</v>
      </c>
      <c r="F10" s="12">
        <v>79.2</v>
      </c>
      <c r="G10" s="13" t="s">
        <v>12</v>
      </c>
      <c r="H10" s="13" t="s">
        <v>13</v>
      </c>
      <c r="I10" s="13"/>
    </row>
    <row r="11" spans="1:9" ht="14.25">
      <c r="A11" s="12" t="s">
        <v>23</v>
      </c>
      <c r="B11" s="12" t="s">
        <v>9</v>
      </c>
      <c r="C11" s="13" t="s">
        <v>10</v>
      </c>
      <c r="D11" s="14" t="s">
        <v>11</v>
      </c>
      <c r="E11" s="15">
        <v>74</v>
      </c>
      <c r="F11" s="12">
        <v>77</v>
      </c>
      <c r="G11" s="13" t="s">
        <v>12</v>
      </c>
      <c r="H11" s="13" t="s">
        <v>13</v>
      </c>
      <c r="I11" s="13"/>
    </row>
    <row r="12" spans="1:11" ht="14.25">
      <c r="A12" s="12" t="s">
        <v>24</v>
      </c>
      <c r="B12" s="12" t="s">
        <v>9</v>
      </c>
      <c r="C12" s="13" t="s">
        <v>10</v>
      </c>
      <c r="D12" s="14" t="s">
        <v>11</v>
      </c>
      <c r="E12" s="15">
        <v>72</v>
      </c>
      <c r="F12" s="12">
        <v>75.36</v>
      </c>
      <c r="G12" s="13" t="s">
        <v>12</v>
      </c>
      <c r="H12" s="13" t="s">
        <v>13</v>
      </c>
      <c r="I12" s="13"/>
      <c r="J12" s="3"/>
      <c r="K12" s="3"/>
    </row>
    <row r="13" spans="1:11" s="4" customFormat="1" ht="14.25">
      <c r="A13" s="12" t="s">
        <v>25</v>
      </c>
      <c r="B13" s="12" t="s">
        <v>9</v>
      </c>
      <c r="C13" s="13"/>
      <c r="D13" s="14"/>
      <c r="E13" s="15">
        <v>62</v>
      </c>
      <c r="F13" s="12">
        <v>72.56</v>
      </c>
      <c r="G13" s="13"/>
      <c r="H13" s="13" t="s">
        <v>26</v>
      </c>
      <c r="I13" s="13"/>
      <c r="J13" s="5"/>
      <c r="K13" s="5"/>
    </row>
    <row r="14" spans="1:9" s="5" customFormat="1" ht="14.25">
      <c r="A14" s="12" t="s">
        <v>27</v>
      </c>
      <c r="B14" s="12" t="s">
        <v>9</v>
      </c>
      <c r="C14" s="13"/>
      <c r="D14" s="14"/>
      <c r="E14" s="15">
        <v>67.5</v>
      </c>
      <c r="F14" s="12">
        <v>72.18</v>
      </c>
      <c r="G14" s="13"/>
      <c r="H14" s="13" t="s">
        <v>26</v>
      </c>
      <c r="I14" s="13"/>
    </row>
    <row r="15" spans="1:9" s="5" customFormat="1" ht="14.25">
      <c r="A15" s="12" t="s">
        <v>28</v>
      </c>
      <c r="B15" s="12" t="s">
        <v>9</v>
      </c>
      <c r="C15" s="13"/>
      <c r="D15" s="14"/>
      <c r="E15" s="15">
        <v>59</v>
      </c>
      <c r="F15" s="12"/>
      <c r="G15" s="13"/>
      <c r="H15" s="13" t="s">
        <v>26</v>
      </c>
      <c r="I15" s="13"/>
    </row>
    <row r="16" spans="1:9" s="4" customFormat="1" ht="14.25">
      <c r="A16" s="12" t="s">
        <v>29</v>
      </c>
      <c r="B16" s="12" t="s">
        <v>9</v>
      </c>
      <c r="C16" s="13" t="s">
        <v>10</v>
      </c>
      <c r="D16" s="14" t="s">
        <v>30</v>
      </c>
      <c r="E16" s="15">
        <v>82</v>
      </c>
      <c r="F16" s="12">
        <v>84.76</v>
      </c>
      <c r="G16" s="13" t="s">
        <v>31</v>
      </c>
      <c r="H16" s="13" t="s">
        <v>13</v>
      </c>
      <c r="I16" s="13"/>
    </row>
    <row r="17" spans="1:9" s="4" customFormat="1" ht="14.25">
      <c r="A17" s="12" t="s">
        <v>32</v>
      </c>
      <c r="B17" s="12" t="s">
        <v>9</v>
      </c>
      <c r="C17" s="13" t="s">
        <v>10</v>
      </c>
      <c r="D17" s="14" t="s">
        <v>30</v>
      </c>
      <c r="E17" s="15">
        <v>85</v>
      </c>
      <c r="F17" s="12">
        <v>83.44</v>
      </c>
      <c r="G17" s="13" t="s">
        <v>31</v>
      </c>
      <c r="H17" s="13" t="s">
        <v>13</v>
      </c>
      <c r="I17" s="13"/>
    </row>
    <row r="18" spans="1:9" s="4" customFormat="1" ht="14.25">
      <c r="A18" s="12" t="s">
        <v>33</v>
      </c>
      <c r="B18" s="12" t="s">
        <v>18</v>
      </c>
      <c r="C18" s="13" t="s">
        <v>10</v>
      </c>
      <c r="D18" s="14" t="s">
        <v>30</v>
      </c>
      <c r="E18" s="15">
        <v>81</v>
      </c>
      <c r="F18" s="12">
        <v>83.04</v>
      </c>
      <c r="G18" s="13" t="s">
        <v>31</v>
      </c>
      <c r="H18" s="13" t="s">
        <v>13</v>
      </c>
      <c r="I18" s="13"/>
    </row>
    <row r="19" spans="1:9" s="4" customFormat="1" ht="14.25">
      <c r="A19" s="12" t="s">
        <v>34</v>
      </c>
      <c r="B19" s="12" t="s">
        <v>9</v>
      </c>
      <c r="C19" s="13" t="s">
        <v>10</v>
      </c>
      <c r="D19" s="14" t="s">
        <v>30</v>
      </c>
      <c r="E19" s="15">
        <v>81</v>
      </c>
      <c r="F19" s="12">
        <v>79.92</v>
      </c>
      <c r="G19" s="13" t="s">
        <v>31</v>
      </c>
      <c r="H19" s="13" t="s">
        <v>13</v>
      </c>
      <c r="I19" s="13"/>
    </row>
    <row r="20" spans="1:9" s="4" customFormat="1" ht="14.25">
      <c r="A20" s="12" t="s">
        <v>35</v>
      </c>
      <c r="B20" s="12" t="s">
        <v>9</v>
      </c>
      <c r="C20" s="13" t="s">
        <v>10</v>
      </c>
      <c r="D20" s="14" t="s">
        <v>30</v>
      </c>
      <c r="E20" s="15">
        <v>79</v>
      </c>
      <c r="F20" s="12">
        <v>76.24</v>
      </c>
      <c r="G20" s="13" t="s">
        <v>31</v>
      </c>
      <c r="H20" s="13" t="s">
        <v>13</v>
      </c>
      <c r="I20" s="13"/>
    </row>
    <row r="21" spans="1:9" s="4" customFormat="1" ht="14.25">
      <c r="A21" s="12" t="s">
        <v>36</v>
      </c>
      <c r="B21" s="12" t="s">
        <v>9</v>
      </c>
      <c r="C21" s="13" t="s">
        <v>10</v>
      </c>
      <c r="D21" s="14" t="s">
        <v>30</v>
      </c>
      <c r="E21" s="15">
        <v>83</v>
      </c>
      <c r="F21" s="12">
        <v>80.48</v>
      </c>
      <c r="G21" s="13" t="s">
        <v>31</v>
      </c>
      <c r="H21" s="13" t="s">
        <v>13</v>
      </c>
      <c r="I21" s="13"/>
    </row>
    <row r="22" spans="1:11" s="5" customFormat="1" ht="14.25">
      <c r="A22" s="12" t="s">
        <v>37</v>
      </c>
      <c r="B22" s="12" t="s">
        <v>18</v>
      </c>
      <c r="C22" s="13" t="s">
        <v>10</v>
      </c>
      <c r="D22" s="14" t="s">
        <v>30</v>
      </c>
      <c r="E22" s="15">
        <v>81</v>
      </c>
      <c r="F22" s="12">
        <v>78.6</v>
      </c>
      <c r="G22" s="13" t="s">
        <v>31</v>
      </c>
      <c r="H22" s="13" t="s">
        <v>13</v>
      </c>
      <c r="I22" s="13"/>
      <c r="J22" s="4"/>
      <c r="K22" s="4"/>
    </row>
    <row r="23" spans="1:10" s="4" customFormat="1" ht="14.25">
      <c r="A23" s="12" t="s">
        <v>38</v>
      </c>
      <c r="B23" s="12" t="s">
        <v>9</v>
      </c>
      <c r="C23" s="13" t="s">
        <v>10</v>
      </c>
      <c r="D23" s="14" t="s">
        <v>30</v>
      </c>
      <c r="E23" s="15">
        <v>70</v>
      </c>
      <c r="F23" s="12">
        <v>74.44</v>
      </c>
      <c r="G23" s="13" t="s">
        <v>31</v>
      </c>
      <c r="H23" s="13" t="s">
        <v>13</v>
      </c>
      <c r="I23" s="13" t="s">
        <v>39</v>
      </c>
      <c r="J23" s="5"/>
    </row>
    <row r="24" spans="1:11" s="5" customFormat="1" ht="14.25">
      <c r="A24" s="12" t="s">
        <v>40</v>
      </c>
      <c r="B24" s="12" t="s">
        <v>9</v>
      </c>
      <c r="C24" s="13" t="s">
        <v>10</v>
      </c>
      <c r="D24" s="14" t="s">
        <v>30</v>
      </c>
      <c r="E24" s="15">
        <v>72</v>
      </c>
      <c r="F24" s="12">
        <v>77.4</v>
      </c>
      <c r="G24" s="13" t="s">
        <v>31</v>
      </c>
      <c r="H24" s="13" t="s">
        <v>13</v>
      </c>
      <c r="I24" s="13" t="s">
        <v>39</v>
      </c>
      <c r="J24" s="4"/>
      <c r="K24" s="4"/>
    </row>
    <row r="25" spans="1:9" s="4" customFormat="1" ht="14.25">
      <c r="A25" s="12" t="s">
        <v>41</v>
      </c>
      <c r="B25" s="12" t="s">
        <v>9</v>
      </c>
      <c r="C25" s="13" t="s">
        <v>10</v>
      </c>
      <c r="D25" s="14" t="s">
        <v>30</v>
      </c>
      <c r="E25" s="15">
        <v>66</v>
      </c>
      <c r="F25" s="12">
        <v>74.16</v>
      </c>
      <c r="G25" s="13" t="s">
        <v>31</v>
      </c>
      <c r="H25" s="13" t="s">
        <v>13</v>
      </c>
      <c r="I25" s="13" t="s">
        <v>39</v>
      </c>
    </row>
    <row r="26" spans="1:9" s="4" customFormat="1" ht="14.25">
      <c r="A26" s="12" t="s">
        <v>42</v>
      </c>
      <c r="B26" s="12" t="s">
        <v>9</v>
      </c>
      <c r="C26" s="13" t="s">
        <v>10</v>
      </c>
      <c r="D26" s="14" t="s">
        <v>30</v>
      </c>
      <c r="E26" s="15">
        <v>70</v>
      </c>
      <c r="F26" s="12">
        <v>74.32</v>
      </c>
      <c r="G26" s="13" t="s">
        <v>31</v>
      </c>
      <c r="H26" s="13" t="s">
        <v>13</v>
      </c>
      <c r="I26" s="13" t="s">
        <v>39</v>
      </c>
    </row>
    <row r="27" spans="1:11" s="4" customFormat="1" ht="14.25">
      <c r="A27" s="12" t="s">
        <v>43</v>
      </c>
      <c r="B27" s="12" t="s">
        <v>9</v>
      </c>
      <c r="C27" s="13"/>
      <c r="D27" s="14"/>
      <c r="E27" s="15">
        <v>65</v>
      </c>
      <c r="F27" s="12">
        <v>73.88</v>
      </c>
      <c r="G27" s="13"/>
      <c r="H27" s="13" t="s">
        <v>26</v>
      </c>
      <c r="I27" s="13"/>
      <c r="J27" s="5"/>
      <c r="K27" s="5"/>
    </row>
    <row r="28" spans="1:11" s="4" customFormat="1" ht="14.25">
      <c r="A28" s="12" t="s">
        <v>44</v>
      </c>
      <c r="B28" s="12" t="s">
        <v>9</v>
      </c>
      <c r="C28" s="13"/>
      <c r="D28" s="14"/>
      <c r="E28" s="15">
        <v>56</v>
      </c>
      <c r="F28" s="12"/>
      <c r="G28" s="13"/>
      <c r="H28" s="13" t="s">
        <v>26</v>
      </c>
      <c r="I28" s="13"/>
      <c r="J28" s="5"/>
      <c r="K28" s="5"/>
    </row>
    <row r="29" spans="1:9" s="5" customFormat="1" ht="14.25">
      <c r="A29" s="12" t="s">
        <v>45</v>
      </c>
      <c r="B29" s="12" t="s">
        <v>9</v>
      </c>
      <c r="C29" s="13"/>
      <c r="D29" s="14"/>
      <c r="E29" s="15">
        <v>55</v>
      </c>
      <c r="F29" s="12"/>
      <c r="G29" s="13"/>
      <c r="H29" s="13" t="s">
        <v>26</v>
      </c>
      <c r="I29" s="13"/>
    </row>
    <row r="30" spans="1:9" ht="14.25">
      <c r="A30" s="16" t="s">
        <v>46</v>
      </c>
      <c r="B30" s="16"/>
      <c r="C30" s="16"/>
      <c r="D30" s="17"/>
      <c r="E30" s="18"/>
      <c r="F30" s="16"/>
      <c r="G30" s="16"/>
      <c r="H30" s="16"/>
      <c r="I30" s="1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A1638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27.625" style="0" customWidth="1"/>
    <col min="4" max="4" width="19.375" style="0" customWidth="1"/>
    <col min="5" max="5" width="8.875" style="0" customWidth="1"/>
    <col min="6" max="6" width="8.75390625" style="0" customWidth="1"/>
    <col min="7" max="7" width="8.00390625" style="0" customWidth="1"/>
    <col min="9" max="9" width="9.625" style="0" customWidth="1"/>
    <col min="10" max="10" width="8.75390625" style="0" customWidth="1"/>
    <col min="11" max="11" width="27.125" style="0" customWidth="1"/>
    <col min="12" max="12" width="18.25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 t="s">
        <v>0</v>
      </c>
      <c r="B2" s="1" t="s">
        <v>1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  <c r="I2" s="1" t="s">
        <v>53</v>
      </c>
      <c r="J2" s="1" t="s">
        <v>6</v>
      </c>
      <c r="K2" s="1" t="s">
        <v>54</v>
      </c>
    </row>
    <row r="3" spans="1:11" ht="14.25">
      <c r="A3" s="1" t="s">
        <v>55</v>
      </c>
      <c r="B3" s="1" t="s">
        <v>9</v>
      </c>
      <c r="C3" s="1" t="s">
        <v>56</v>
      </c>
      <c r="D3" s="1" t="s">
        <v>57</v>
      </c>
      <c r="E3" s="1">
        <v>56</v>
      </c>
      <c r="F3" s="1">
        <v>65</v>
      </c>
      <c r="G3" s="1">
        <f>E3+F3*0.4</f>
        <v>82</v>
      </c>
      <c r="H3" s="1">
        <v>379</v>
      </c>
      <c r="I3" s="1">
        <f aca="true" t="shared" si="0" ref="I3:I11">0.35*G3+H3/5*0.65</f>
        <v>77.97</v>
      </c>
      <c r="J3" s="1" t="s">
        <v>58</v>
      </c>
      <c r="K3" s="1" t="s">
        <v>59</v>
      </c>
    </row>
    <row r="4" spans="1:11" ht="14.25">
      <c r="A4" s="1" t="s">
        <v>60</v>
      </c>
      <c r="B4" s="1" t="s">
        <v>9</v>
      </c>
      <c r="C4" s="1" t="s">
        <v>56</v>
      </c>
      <c r="D4" s="1" t="s">
        <v>61</v>
      </c>
      <c r="E4" s="1">
        <v>53.6</v>
      </c>
      <c r="F4" s="1">
        <v>56</v>
      </c>
      <c r="G4" s="1">
        <f aca="true" t="shared" si="1" ref="G4:G22">E4+F4*0.4</f>
        <v>76</v>
      </c>
      <c r="H4" s="1">
        <v>393</v>
      </c>
      <c r="I4" s="1">
        <f t="shared" si="0"/>
        <v>77.69</v>
      </c>
      <c r="J4" s="1" t="s">
        <v>58</v>
      </c>
      <c r="K4" s="1" t="s">
        <v>59</v>
      </c>
    </row>
    <row r="5" spans="1:11" ht="14.25">
      <c r="A5" s="1" t="s">
        <v>62</v>
      </c>
      <c r="B5" s="1" t="s">
        <v>9</v>
      </c>
      <c r="C5" s="1" t="s">
        <v>56</v>
      </c>
      <c r="D5" s="1" t="s">
        <v>63</v>
      </c>
      <c r="E5" s="1">
        <v>57.2</v>
      </c>
      <c r="F5" s="1">
        <v>40</v>
      </c>
      <c r="G5" s="1">
        <f t="shared" si="1"/>
        <v>73.2</v>
      </c>
      <c r="H5" s="1">
        <v>393</v>
      </c>
      <c r="I5" s="1">
        <f t="shared" si="0"/>
        <v>76.71</v>
      </c>
      <c r="J5" s="1" t="s">
        <v>58</v>
      </c>
      <c r="K5" s="1" t="s">
        <v>64</v>
      </c>
    </row>
    <row r="6" spans="1:11" ht="14.25">
      <c r="A6" s="1" t="s">
        <v>65</v>
      </c>
      <c r="B6" s="1" t="s">
        <v>9</v>
      </c>
      <c r="C6" s="1" t="s">
        <v>56</v>
      </c>
      <c r="D6" s="1" t="s">
        <v>66</v>
      </c>
      <c r="E6" s="1">
        <v>54.2</v>
      </c>
      <c r="F6" s="1">
        <v>57</v>
      </c>
      <c r="G6" s="1">
        <f t="shared" si="1"/>
        <v>77</v>
      </c>
      <c r="H6" s="1">
        <v>376</v>
      </c>
      <c r="I6" s="1">
        <f t="shared" si="0"/>
        <v>75.83</v>
      </c>
      <c r="J6" s="1" t="s">
        <v>58</v>
      </c>
      <c r="K6" s="1" t="s">
        <v>59</v>
      </c>
    </row>
    <row r="7" spans="1:11" ht="14.25">
      <c r="A7" s="1" t="s">
        <v>67</v>
      </c>
      <c r="B7" s="1" t="s">
        <v>9</v>
      </c>
      <c r="C7" s="1" t="s">
        <v>56</v>
      </c>
      <c r="D7" s="1" t="s">
        <v>57</v>
      </c>
      <c r="E7" s="1">
        <v>52.4</v>
      </c>
      <c r="F7" s="1">
        <v>44</v>
      </c>
      <c r="G7" s="1">
        <f t="shared" si="1"/>
        <v>70</v>
      </c>
      <c r="H7" s="1">
        <v>394</v>
      </c>
      <c r="I7" s="1">
        <f t="shared" si="0"/>
        <v>75.72</v>
      </c>
      <c r="J7" s="1" t="s">
        <v>58</v>
      </c>
      <c r="K7" s="1" t="s">
        <v>64</v>
      </c>
    </row>
    <row r="8" spans="1:11" ht="14.25">
      <c r="A8" s="1" t="s">
        <v>68</v>
      </c>
      <c r="B8" s="1" t="s">
        <v>9</v>
      </c>
      <c r="C8" s="1" t="s">
        <v>56</v>
      </c>
      <c r="D8" s="1" t="s">
        <v>69</v>
      </c>
      <c r="E8" s="1">
        <v>55</v>
      </c>
      <c r="F8" s="1">
        <v>42</v>
      </c>
      <c r="G8" s="1">
        <f t="shared" si="1"/>
        <v>71.8</v>
      </c>
      <c r="H8" s="1">
        <v>384</v>
      </c>
      <c r="I8" s="1">
        <f t="shared" si="0"/>
        <v>75.05</v>
      </c>
      <c r="J8" s="1" t="s">
        <v>58</v>
      </c>
      <c r="K8" s="1" t="s">
        <v>59</v>
      </c>
    </row>
    <row r="9" spans="1:13" ht="14.25">
      <c r="A9" s="1" t="s">
        <v>70</v>
      </c>
      <c r="B9" s="1" t="s">
        <v>9</v>
      </c>
      <c r="C9" s="1" t="s">
        <v>56</v>
      </c>
      <c r="D9" s="1" t="s">
        <v>57</v>
      </c>
      <c r="E9" s="1">
        <v>53</v>
      </c>
      <c r="F9" s="1">
        <v>68</v>
      </c>
      <c r="G9" s="1">
        <f t="shared" si="1"/>
        <v>80.2</v>
      </c>
      <c r="H9" s="1">
        <v>354</v>
      </c>
      <c r="I9" s="1">
        <f t="shared" si="0"/>
        <v>74.09</v>
      </c>
      <c r="J9" s="1" t="s">
        <v>58</v>
      </c>
      <c r="K9" s="1" t="s">
        <v>64</v>
      </c>
      <c r="L9" s="3"/>
      <c r="M9" s="3"/>
    </row>
    <row r="10" spans="1:11" ht="14.25">
      <c r="A10" s="1" t="s">
        <v>71</v>
      </c>
      <c r="B10" s="1" t="s">
        <v>9</v>
      </c>
      <c r="C10" s="1" t="s">
        <v>56</v>
      </c>
      <c r="D10" s="1" t="s">
        <v>57</v>
      </c>
      <c r="E10" s="1">
        <v>47.8</v>
      </c>
      <c r="F10" s="1">
        <v>43</v>
      </c>
      <c r="G10" s="1">
        <f t="shared" si="1"/>
        <v>65</v>
      </c>
      <c r="H10" s="1">
        <v>343</v>
      </c>
      <c r="I10" s="1">
        <f t="shared" si="0"/>
        <v>67.34</v>
      </c>
      <c r="J10" s="1" t="s">
        <v>58</v>
      </c>
      <c r="K10" s="1" t="s">
        <v>59</v>
      </c>
    </row>
    <row r="11" spans="1:11" ht="14.25">
      <c r="A11" s="2" t="s">
        <v>72</v>
      </c>
      <c r="B11" s="2" t="s">
        <v>9</v>
      </c>
      <c r="C11" s="2" t="s">
        <v>56</v>
      </c>
      <c r="D11" s="2" t="s">
        <v>73</v>
      </c>
      <c r="E11" s="2">
        <v>0</v>
      </c>
      <c r="F11" s="2">
        <v>28</v>
      </c>
      <c r="G11" s="1">
        <f t="shared" si="1"/>
        <v>11.200000000000001</v>
      </c>
      <c r="H11" s="2">
        <v>358</v>
      </c>
      <c r="I11" s="2">
        <f t="shared" si="0"/>
        <v>50.46</v>
      </c>
      <c r="J11" s="2" t="s">
        <v>26</v>
      </c>
      <c r="K11" s="2" t="s">
        <v>59</v>
      </c>
    </row>
    <row r="12" spans="1:11" ht="14.25">
      <c r="A12" s="1"/>
      <c r="B12" s="1"/>
      <c r="C12" s="1"/>
      <c r="D12" s="1"/>
      <c r="E12" s="1"/>
      <c r="F12" s="1"/>
      <c r="G12" s="1">
        <f t="shared" si="1"/>
        <v>0</v>
      </c>
      <c r="H12" s="1"/>
      <c r="I12" s="1"/>
      <c r="J12" s="1"/>
      <c r="K12" s="1"/>
    </row>
    <row r="13" spans="1:11" ht="14.25">
      <c r="A13" s="1" t="s">
        <v>74</v>
      </c>
      <c r="B13" s="1" t="s">
        <v>9</v>
      </c>
      <c r="C13" s="1" t="s">
        <v>75</v>
      </c>
      <c r="D13" s="1" t="s">
        <v>76</v>
      </c>
      <c r="E13" s="1">
        <v>55.6</v>
      </c>
      <c r="F13" s="1">
        <v>61</v>
      </c>
      <c r="G13" s="1">
        <f t="shared" si="1"/>
        <v>80</v>
      </c>
      <c r="H13" s="1">
        <v>390</v>
      </c>
      <c r="I13" s="1">
        <f aca="true" t="shared" si="2" ref="I13:I22">0.35*G13+H13/5*0.65</f>
        <v>78.7</v>
      </c>
      <c r="J13" s="1" t="s">
        <v>77</v>
      </c>
      <c r="K13" s="1" t="s">
        <v>78</v>
      </c>
    </row>
    <row r="14" spans="1:11" ht="14.25">
      <c r="A14" s="1" t="s">
        <v>79</v>
      </c>
      <c r="B14" s="1" t="s">
        <v>9</v>
      </c>
      <c r="C14" s="1" t="s">
        <v>75</v>
      </c>
      <c r="D14" s="1" t="s">
        <v>57</v>
      </c>
      <c r="E14" s="1">
        <v>52.4</v>
      </c>
      <c r="F14" s="1">
        <v>61</v>
      </c>
      <c r="G14" s="1">
        <f t="shared" si="1"/>
        <v>76.8</v>
      </c>
      <c r="H14" s="1">
        <v>369</v>
      </c>
      <c r="I14" s="1">
        <f t="shared" si="2"/>
        <v>74.85</v>
      </c>
      <c r="J14" s="1" t="s">
        <v>77</v>
      </c>
      <c r="K14" s="1" t="s">
        <v>78</v>
      </c>
    </row>
    <row r="15" spans="1:11" ht="14.25">
      <c r="A15" s="1" t="s">
        <v>80</v>
      </c>
      <c r="B15" s="1" t="s">
        <v>18</v>
      </c>
      <c r="C15" s="1" t="s">
        <v>75</v>
      </c>
      <c r="D15" s="1" t="s">
        <v>81</v>
      </c>
      <c r="E15" s="1">
        <v>51</v>
      </c>
      <c r="F15" s="1">
        <v>51</v>
      </c>
      <c r="G15" s="1">
        <f t="shared" si="1"/>
        <v>71.4</v>
      </c>
      <c r="H15" s="1">
        <v>375</v>
      </c>
      <c r="I15" s="1">
        <f t="shared" si="2"/>
        <v>73.74000000000001</v>
      </c>
      <c r="J15" s="1" t="s">
        <v>77</v>
      </c>
      <c r="K15" s="1" t="s">
        <v>78</v>
      </c>
    </row>
    <row r="16" spans="1:13" ht="14.25">
      <c r="A16" s="1" t="s">
        <v>82</v>
      </c>
      <c r="B16" s="1" t="s">
        <v>9</v>
      </c>
      <c r="C16" s="1" t="s">
        <v>83</v>
      </c>
      <c r="D16" s="1" t="s">
        <v>84</v>
      </c>
      <c r="E16" s="1">
        <v>50.4</v>
      </c>
      <c r="F16" s="1">
        <v>52</v>
      </c>
      <c r="G16" s="1">
        <f t="shared" si="1"/>
        <v>71.2</v>
      </c>
      <c r="H16" s="1">
        <v>365</v>
      </c>
      <c r="I16" s="1">
        <f t="shared" si="2"/>
        <v>72.37</v>
      </c>
      <c r="J16" s="1" t="s">
        <v>77</v>
      </c>
      <c r="K16" s="1" t="s">
        <v>85</v>
      </c>
      <c r="L16" s="3"/>
      <c r="M16" s="3"/>
    </row>
    <row r="17" spans="1:11" ht="14.25">
      <c r="A17" s="1" t="s">
        <v>86</v>
      </c>
      <c r="B17" s="1" t="s">
        <v>9</v>
      </c>
      <c r="C17" s="1" t="s">
        <v>87</v>
      </c>
      <c r="D17" s="1" t="s">
        <v>88</v>
      </c>
      <c r="E17" s="1">
        <v>50</v>
      </c>
      <c r="F17" s="1">
        <v>53</v>
      </c>
      <c r="G17" s="1">
        <f t="shared" si="1"/>
        <v>71.2</v>
      </c>
      <c r="H17" s="1">
        <v>361</v>
      </c>
      <c r="I17" s="1">
        <f t="shared" si="2"/>
        <v>71.85000000000001</v>
      </c>
      <c r="J17" s="1" t="s">
        <v>77</v>
      </c>
      <c r="K17" s="1" t="s">
        <v>85</v>
      </c>
    </row>
    <row r="18" spans="1:11" ht="14.25">
      <c r="A18" s="1" t="s">
        <v>89</v>
      </c>
      <c r="B18" s="1" t="s">
        <v>9</v>
      </c>
      <c r="C18" s="1" t="s">
        <v>90</v>
      </c>
      <c r="D18" s="1" t="s">
        <v>91</v>
      </c>
      <c r="E18" s="1">
        <v>47.2</v>
      </c>
      <c r="F18" s="1">
        <v>44</v>
      </c>
      <c r="G18" s="1">
        <f t="shared" si="1"/>
        <v>64.80000000000001</v>
      </c>
      <c r="H18" s="1">
        <v>377</v>
      </c>
      <c r="I18" s="1">
        <f t="shared" si="2"/>
        <v>71.69000000000001</v>
      </c>
      <c r="J18" s="1" t="s">
        <v>77</v>
      </c>
      <c r="K18" s="1" t="s">
        <v>92</v>
      </c>
    </row>
    <row r="19" spans="1:12" ht="14.25">
      <c r="A19" s="1" t="s">
        <v>93</v>
      </c>
      <c r="B19" s="1" t="s">
        <v>9</v>
      </c>
      <c r="C19" s="1" t="s">
        <v>87</v>
      </c>
      <c r="D19" s="1" t="s">
        <v>69</v>
      </c>
      <c r="E19" s="1">
        <v>45.4</v>
      </c>
      <c r="F19" s="1">
        <v>63</v>
      </c>
      <c r="G19" s="1">
        <f t="shared" si="1"/>
        <v>70.6</v>
      </c>
      <c r="H19" s="1">
        <v>356</v>
      </c>
      <c r="I19" s="1">
        <f t="shared" si="2"/>
        <v>70.99</v>
      </c>
      <c r="J19" s="1" t="s">
        <v>77</v>
      </c>
      <c r="K19" s="1" t="s">
        <v>92</v>
      </c>
      <c r="L19" s="3"/>
    </row>
    <row r="20" spans="1:11" ht="14.25">
      <c r="A20" s="1" t="s">
        <v>94</v>
      </c>
      <c r="B20" s="1" t="s">
        <v>9</v>
      </c>
      <c r="C20" s="1" t="s">
        <v>75</v>
      </c>
      <c r="D20" s="1" t="s">
        <v>95</v>
      </c>
      <c r="E20" s="1">
        <v>40</v>
      </c>
      <c r="F20" s="1">
        <v>51</v>
      </c>
      <c r="G20" s="1">
        <f t="shared" si="1"/>
        <v>60.400000000000006</v>
      </c>
      <c r="H20" s="1">
        <v>383</v>
      </c>
      <c r="I20" s="1">
        <f t="shared" si="2"/>
        <v>70.93</v>
      </c>
      <c r="J20" s="1" t="s">
        <v>77</v>
      </c>
      <c r="K20" s="1" t="s">
        <v>78</v>
      </c>
    </row>
    <row r="21" spans="1:11" ht="14.25">
      <c r="A21" s="2" t="s">
        <v>96</v>
      </c>
      <c r="B21" s="2" t="s">
        <v>9</v>
      </c>
      <c r="C21" s="2" t="s">
        <v>87</v>
      </c>
      <c r="D21" s="2" t="s">
        <v>97</v>
      </c>
      <c r="E21" s="2">
        <v>44.8</v>
      </c>
      <c r="F21" s="2">
        <v>38</v>
      </c>
      <c r="G21" s="1">
        <f t="shared" si="1"/>
        <v>60</v>
      </c>
      <c r="H21" s="2">
        <v>370</v>
      </c>
      <c r="I21" s="2">
        <f t="shared" si="2"/>
        <v>69.1</v>
      </c>
      <c r="J21" s="2" t="s">
        <v>26</v>
      </c>
      <c r="K21" s="2" t="s">
        <v>92</v>
      </c>
    </row>
    <row r="22" spans="1:11" ht="14.25">
      <c r="A22" s="2" t="s">
        <v>98</v>
      </c>
      <c r="B22" s="2" t="s">
        <v>9</v>
      </c>
      <c r="C22" s="2" t="s">
        <v>75</v>
      </c>
      <c r="D22" s="2" t="s">
        <v>61</v>
      </c>
      <c r="E22" s="2">
        <v>25.6</v>
      </c>
      <c r="F22" s="2">
        <v>15</v>
      </c>
      <c r="G22" s="1">
        <f t="shared" si="1"/>
        <v>31.6</v>
      </c>
      <c r="H22" s="2">
        <v>370</v>
      </c>
      <c r="I22" s="2">
        <f t="shared" si="2"/>
        <v>59.160000000000004</v>
      </c>
      <c r="J22" s="2" t="s">
        <v>26</v>
      </c>
      <c r="K22" s="2" t="s">
        <v>78</v>
      </c>
    </row>
  </sheetData>
  <sheetProtection/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yjq</cp:lastModifiedBy>
  <cp:lastPrinted>2015-03-24T00:50:40Z</cp:lastPrinted>
  <dcterms:created xsi:type="dcterms:W3CDTF">2015-03-23T09:53:29Z</dcterms:created>
  <dcterms:modified xsi:type="dcterms:W3CDTF">2017-03-14T07:06:36Z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