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100" i="1"/>
  <c r="F100" l="1"/>
  <c r="N99"/>
  <c r="H100"/>
  <c r="B100"/>
  <c r="N98"/>
  <c r="N97"/>
  <c r="C100"/>
  <c r="E100"/>
  <c r="G100"/>
  <c r="I100"/>
  <c r="K100"/>
  <c r="M100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3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9"/>
  <c r="N70"/>
  <c r="N71"/>
  <c r="N72"/>
  <c r="N73"/>
  <c r="N74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6"/>
  <c r="N7"/>
  <c r="N5"/>
  <c r="H75"/>
  <c r="N75" s="1"/>
  <c r="D68"/>
  <c r="N68" s="1"/>
  <c r="L44"/>
  <c r="N44" s="1"/>
  <c r="J42"/>
  <c r="J100" s="1"/>
  <c r="L100" l="1"/>
  <c r="N42"/>
  <c r="D100"/>
</calcChain>
</file>

<file path=xl/sharedStrings.xml><?xml version="1.0" encoding="utf-8"?>
<sst xmlns="http://schemas.openxmlformats.org/spreadsheetml/2006/main" count="111" uniqueCount="110">
  <si>
    <t>年级/招生专业</t>
    <phoneticPr fontId="1" type="noConversion"/>
  </si>
  <si>
    <t>1920级</t>
    <phoneticPr fontId="1" type="noConversion"/>
  </si>
  <si>
    <t>1921级</t>
  </si>
  <si>
    <t>1922级</t>
  </si>
  <si>
    <t>1923级</t>
  </si>
  <si>
    <t>1924级</t>
  </si>
  <si>
    <t>1925级</t>
  </si>
  <si>
    <t>1926级</t>
  </si>
  <si>
    <t>1927级</t>
  </si>
  <si>
    <t>1928级</t>
  </si>
  <si>
    <t>1929级</t>
  </si>
  <si>
    <t>1930级</t>
  </si>
  <si>
    <t>1931级</t>
  </si>
  <si>
    <t>1932级</t>
  </si>
  <si>
    <t>1933级</t>
  </si>
  <si>
    <t>1934级</t>
  </si>
  <si>
    <t>1935级</t>
  </si>
  <si>
    <t>1936级</t>
  </si>
  <si>
    <t>1937级</t>
  </si>
  <si>
    <t>1938级</t>
  </si>
  <si>
    <t>1939级</t>
  </si>
  <si>
    <t>1940级</t>
  </si>
  <si>
    <t>1941级</t>
  </si>
  <si>
    <t>1942级</t>
  </si>
  <si>
    <t>1943级</t>
  </si>
  <si>
    <t>1944级</t>
  </si>
  <si>
    <t>1945级</t>
  </si>
  <si>
    <t>1946级</t>
  </si>
  <si>
    <t>1947级</t>
  </si>
  <si>
    <t>1948级</t>
  </si>
  <si>
    <t>1949级</t>
  </si>
  <si>
    <t>1950级</t>
  </si>
  <si>
    <t>1951级</t>
  </si>
  <si>
    <t>1952级</t>
  </si>
  <si>
    <t>1953级</t>
  </si>
  <si>
    <t>1954级</t>
  </si>
  <si>
    <t>1955级</t>
  </si>
  <si>
    <t>1956级</t>
  </si>
  <si>
    <t>1957级</t>
  </si>
  <si>
    <t>1958级</t>
  </si>
  <si>
    <t>1959级</t>
  </si>
  <si>
    <t>1960级</t>
  </si>
  <si>
    <t>1961级</t>
  </si>
  <si>
    <t>1962级</t>
  </si>
  <si>
    <t>1963级</t>
  </si>
  <si>
    <t>1964级</t>
  </si>
  <si>
    <t>1965级</t>
  </si>
  <si>
    <t>1970级</t>
  </si>
  <si>
    <t>1972级</t>
  </si>
  <si>
    <t>1973级</t>
  </si>
  <si>
    <t>1974级</t>
  </si>
  <si>
    <t>1975级</t>
  </si>
  <si>
    <t>1976级</t>
  </si>
  <si>
    <t>1977级</t>
  </si>
  <si>
    <t>1978级</t>
  </si>
  <si>
    <t>1979级</t>
  </si>
  <si>
    <t>1980级</t>
  </si>
  <si>
    <t>1981级</t>
  </si>
  <si>
    <t>1982级</t>
  </si>
  <si>
    <t>1983级</t>
  </si>
  <si>
    <t>1984级</t>
  </si>
  <si>
    <t>1985级</t>
  </si>
  <si>
    <t>1986级</t>
  </si>
  <si>
    <t>1987级</t>
  </si>
  <si>
    <t>1988级</t>
  </si>
  <si>
    <t>1989级</t>
  </si>
  <si>
    <t>1990级</t>
  </si>
  <si>
    <t>1991级</t>
  </si>
  <si>
    <t>1992级</t>
  </si>
  <si>
    <t>1993级</t>
  </si>
  <si>
    <t>1994级</t>
  </si>
  <si>
    <t>1995级</t>
  </si>
  <si>
    <t>1996级</t>
  </si>
  <si>
    <t>1997级</t>
  </si>
  <si>
    <t>1998级</t>
  </si>
  <si>
    <t>1999级</t>
  </si>
  <si>
    <t>2000级</t>
  </si>
  <si>
    <t>2001级</t>
  </si>
  <si>
    <t>2002级</t>
  </si>
  <si>
    <t>2003级</t>
  </si>
  <si>
    <t>2004级</t>
  </si>
  <si>
    <t>2005级</t>
  </si>
  <si>
    <t>2006级</t>
  </si>
  <si>
    <t>2007级</t>
  </si>
  <si>
    <t>2008级</t>
  </si>
  <si>
    <t>2009级</t>
  </si>
  <si>
    <t>2010级</t>
  </si>
  <si>
    <t>2011级</t>
  </si>
  <si>
    <t>2012级</t>
  </si>
  <si>
    <t>2013级</t>
  </si>
  <si>
    <t>2014级</t>
  </si>
  <si>
    <t>2015级</t>
  </si>
  <si>
    <t>2016级</t>
  </si>
  <si>
    <t>总计</t>
    <phoneticPr fontId="1" type="noConversion"/>
  </si>
  <si>
    <t>电机专修科等</t>
    <phoneticPr fontId="1" type="noConversion"/>
  </si>
  <si>
    <t>电力系统等</t>
    <phoneticPr fontId="1" type="noConversion"/>
  </si>
  <si>
    <t>热能动力装置等</t>
    <phoneticPr fontId="1" type="noConversion"/>
  </si>
  <si>
    <t>系统科学与工程等</t>
    <phoneticPr fontId="1" type="noConversion"/>
  </si>
  <si>
    <t>无线电电子科学等</t>
    <phoneticPr fontId="1" type="noConversion"/>
  </si>
  <si>
    <t>电真空器件等</t>
    <phoneticPr fontId="1" type="noConversion"/>
  </si>
  <si>
    <t>电缆与电器绝缘等</t>
    <phoneticPr fontId="1" type="noConversion"/>
  </si>
  <si>
    <t>半导体等</t>
    <phoneticPr fontId="1" type="noConversion"/>
  </si>
  <si>
    <t>仪表等</t>
    <phoneticPr fontId="1" type="noConversion"/>
  </si>
  <si>
    <t>浙江大学电气工程学院本科生校友名单汇总表</t>
    <phoneticPr fontId="1" type="noConversion"/>
  </si>
  <si>
    <t>2017级</t>
  </si>
  <si>
    <t>电机、电气工程等</t>
    <phoneticPr fontId="1" type="noConversion"/>
  </si>
  <si>
    <t>工业自动化、自动化等</t>
    <phoneticPr fontId="1" type="noConversion"/>
  </si>
  <si>
    <t>工电、应电、电子信息等</t>
    <phoneticPr fontId="1" type="noConversion"/>
  </si>
  <si>
    <t>2018级</t>
    <phoneticPr fontId="1" type="noConversion"/>
  </si>
  <si>
    <t>2019级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</si>
</sst>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14"/>
      <color theme="1"/>
      <name val="黑体"/>
      <family val="3"/>
      <charset val="134"/>
    </font>
    <font>
      <b/>
      <sz val="10"/>
      <color theme="1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</cellXfs>
  <cellStyles count="2">
    <cellStyle name="40% - 强调文字颜色 5" xfId="1" builtinId="47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>
      <pane ySplit="4" topLeftCell="A95" activePane="bottomLeft" state="frozen"/>
      <selection pane="bottomLeft" activeCell="N96" sqref="N96:N99"/>
    </sheetView>
  </sheetViews>
  <sheetFormatPr defaultRowHeight="13.5"/>
  <cols>
    <col min="1" max="1" width="14.75" style="1" customWidth="1"/>
    <col min="2" max="2" width="9.625" style="1" customWidth="1"/>
    <col min="3" max="3" width="8.125" style="1" customWidth="1"/>
    <col min="4" max="4" width="9.625" style="1" customWidth="1"/>
    <col min="5" max="5" width="8.125" style="1" customWidth="1"/>
    <col min="6" max="6" width="9.625" style="1" customWidth="1"/>
    <col min="7" max="7" width="8.125" style="1" customWidth="1"/>
    <col min="8" max="8" width="11.125" style="1" customWidth="1"/>
    <col min="9" max="9" width="8.125" style="2" customWidth="1"/>
    <col min="10" max="10" width="6.625" style="2" customWidth="1"/>
    <col min="11" max="12" width="8.125" style="1" customWidth="1"/>
    <col min="13" max="13" width="6" style="1" customWidth="1"/>
    <col min="14" max="16384" width="9" style="1"/>
  </cols>
  <sheetData>
    <row r="1" spans="1:14" ht="13.5" customHeight="1">
      <c r="A1" s="7" t="s">
        <v>103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3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s="4" customFormat="1" ht="32.25" customHeight="1">
      <c r="A3" s="13" t="s">
        <v>0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/>
    </row>
    <row r="4" spans="1:14" s="4" customFormat="1" ht="32.25" customHeight="1">
      <c r="A4" s="14"/>
      <c r="B4" s="3" t="s">
        <v>105</v>
      </c>
      <c r="C4" s="3" t="s">
        <v>94</v>
      </c>
      <c r="D4" s="3" t="s">
        <v>95</v>
      </c>
      <c r="E4" s="3" t="s">
        <v>96</v>
      </c>
      <c r="F4" s="3" t="s">
        <v>106</v>
      </c>
      <c r="G4" s="3" t="s">
        <v>97</v>
      </c>
      <c r="H4" s="3" t="s">
        <v>107</v>
      </c>
      <c r="I4" s="3" t="s">
        <v>98</v>
      </c>
      <c r="J4" s="3" t="s">
        <v>99</v>
      </c>
      <c r="K4" s="3" t="s">
        <v>100</v>
      </c>
      <c r="L4" s="3" t="s">
        <v>101</v>
      </c>
      <c r="M4" s="3" t="s">
        <v>102</v>
      </c>
      <c r="N4" s="3" t="s">
        <v>93</v>
      </c>
    </row>
    <row r="5" spans="1:14" s="4" customFormat="1" ht="16.5" customHeight="1">
      <c r="A5" s="5" t="s">
        <v>1</v>
      </c>
      <c r="B5" s="5">
        <v>18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>
        <f>SUM(B5:M5)</f>
        <v>18</v>
      </c>
    </row>
    <row r="6" spans="1:14" s="4" customFormat="1" ht="16.5" customHeight="1">
      <c r="A6" s="5" t="s">
        <v>2</v>
      </c>
      <c r="B6" s="5">
        <v>17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>
        <f t="shared" ref="N6:N69" si="0">SUM(B6:M6)</f>
        <v>17</v>
      </c>
    </row>
    <row r="7" spans="1:14" s="4" customFormat="1" ht="16.5" customHeight="1">
      <c r="A7" s="5" t="s">
        <v>3</v>
      </c>
      <c r="B7" s="5">
        <v>12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>
        <f t="shared" si="0"/>
        <v>12</v>
      </c>
    </row>
    <row r="8" spans="1:14" s="4" customFormat="1" ht="16.5" customHeight="1">
      <c r="A8" s="5" t="s">
        <v>4</v>
      </c>
      <c r="B8" s="5">
        <v>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f t="shared" si="0"/>
        <v>9</v>
      </c>
    </row>
    <row r="9" spans="1:14" s="4" customFormat="1" ht="16.5" customHeight="1">
      <c r="A9" s="5" t="s">
        <v>5</v>
      </c>
      <c r="B9" s="5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>
        <f t="shared" si="0"/>
        <v>13</v>
      </c>
    </row>
    <row r="10" spans="1:14" s="4" customFormat="1" ht="16.5" customHeight="1">
      <c r="A10" s="5" t="s">
        <v>6</v>
      </c>
      <c r="B10" s="5">
        <v>13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f t="shared" si="0"/>
        <v>13</v>
      </c>
    </row>
    <row r="11" spans="1:14" s="4" customFormat="1" ht="16.5" customHeight="1">
      <c r="A11" s="5" t="s">
        <v>7</v>
      </c>
      <c r="B11" s="5">
        <v>17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 t="shared" si="0"/>
        <v>17</v>
      </c>
    </row>
    <row r="12" spans="1:14" s="4" customFormat="1" ht="16.5" customHeight="1">
      <c r="A12" s="5" t="s">
        <v>8</v>
      </c>
      <c r="B12" s="5">
        <v>28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 t="shared" si="0"/>
        <v>28</v>
      </c>
    </row>
    <row r="13" spans="1:14" s="4" customFormat="1" ht="16.5" customHeight="1">
      <c r="A13" s="5" t="s">
        <v>9</v>
      </c>
      <c r="B13" s="5">
        <v>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 t="shared" si="0"/>
        <v>15</v>
      </c>
    </row>
    <row r="14" spans="1:14" s="4" customFormat="1" ht="16.5" customHeight="1">
      <c r="A14" s="5" t="s">
        <v>10</v>
      </c>
      <c r="B14" s="5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 t="shared" si="0"/>
        <v>11</v>
      </c>
    </row>
    <row r="15" spans="1:14" s="4" customFormat="1" ht="16.5" customHeight="1">
      <c r="A15" s="5" t="s">
        <v>11</v>
      </c>
      <c r="B15" s="5">
        <v>15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f t="shared" si="0"/>
        <v>15</v>
      </c>
    </row>
    <row r="16" spans="1:14" s="4" customFormat="1" ht="16.5" customHeight="1">
      <c r="A16" s="5" t="s">
        <v>12</v>
      </c>
      <c r="B16" s="5">
        <v>26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 t="shared" si="0"/>
        <v>26</v>
      </c>
    </row>
    <row r="17" spans="1:14" s="4" customFormat="1" ht="16.5" customHeight="1">
      <c r="A17" s="5" t="s">
        <v>13</v>
      </c>
      <c r="B17" s="5">
        <v>31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0"/>
        <v>31</v>
      </c>
    </row>
    <row r="18" spans="1:14" s="4" customFormat="1" ht="16.5" customHeight="1">
      <c r="A18" s="5" t="s">
        <v>14</v>
      </c>
      <c r="B18" s="5">
        <v>23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 t="shared" si="0"/>
        <v>23</v>
      </c>
    </row>
    <row r="19" spans="1:14" s="4" customFormat="1" ht="16.5" customHeight="1">
      <c r="A19" s="5" t="s">
        <v>15</v>
      </c>
      <c r="B19" s="5">
        <v>34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 t="shared" si="0"/>
        <v>34</v>
      </c>
    </row>
    <row r="20" spans="1:14" s="4" customFormat="1" ht="16.5" customHeight="1">
      <c r="A20" s="5" t="s">
        <v>16</v>
      </c>
      <c r="B20" s="5">
        <v>38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 t="shared" si="0"/>
        <v>38</v>
      </c>
    </row>
    <row r="21" spans="1:14" s="4" customFormat="1" ht="16.5" customHeight="1">
      <c r="A21" s="5" t="s">
        <v>17</v>
      </c>
      <c r="B21" s="5">
        <v>64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>
        <f t="shared" si="0"/>
        <v>64</v>
      </c>
    </row>
    <row r="22" spans="1:14" s="4" customFormat="1" ht="16.5" customHeight="1">
      <c r="A22" s="5" t="s">
        <v>18</v>
      </c>
      <c r="B22" s="5">
        <v>32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 t="shared" si="0"/>
        <v>32</v>
      </c>
    </row>
    <row r="23" spans="1:14" s="4" customFormat="1" ht="16.5" customHeight="1">
      <c r="A23" s="5" t="s">
        <v>19</v>
      </c>
      <c r="B23" s="5">
        <v>38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 t="shared" si="0"/>
        <v>38</v>
      </c>
    </row>
    <row r="24" spans="1:14" s="4" customFormat="1" ht="16.5" customHeight="1">
      <c r="A24" s="5" t="s">
        <v>20</v>
      </c>
      <c r="B24" s="5">
        <v>56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 t="shared" si="0"/>
        <v>56</v>
      </c>
    </row>
    <row r="25" spans="1:14" s="4" customFormat="1" ht="16.5" customHeight="1">
      <c r="A25" s="5" t="s">
        <v>21</v>
      </c>
      <c r="B25" s="5">
        <v>71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 t="shared" si="0"/>
        <v>71</v>
      </c>
    </row>
    <row r="26" spans="1:14" s="4" customFormat="1" ht="16.5" customHeight="1">
      <c r="A26" s="5" t="s">
        <v>22</v>
      </c>
      <c r="B26" s="5">
        <v>68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 t="shared" si="0"/>
        <v>68</v>
      </c>
    </row>
    <row r="27" spans="1:14" s="4" customFormat="1" ht="16.5" customHeight="1">
      <c r="A27" s="5" t="s">
        <v>23</v>
      </c>
      <c r="B27" s="5">
        <v>55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 t="shared" si="0"/>
        <v>55</v>
      </c>
    </row>
    <row r="28" spans="1:14" s="4" customFormat="1" ht="16.5" customHeight="1">
      <c r="A28" s="5" t="s">
        <v>24</v>
      </c>
      <c r="B28" s="5">
        <v>106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 t="shared" si="0"/>
        <v>106</v>
      </c>
    </row>
    <row r="29" spans="1:14" s="4" customFormat="1" ht="16.5" customHeight="1">
      <c r="A29" s="5" t="s">
        <v>25</v>
      </c>
      <c r="B29" s="5">
        <v>70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 t="shared" si="0"/>
        <v>70</v>
      </c>
    </row>
    <row r="30" spans="1:14" s="4" customFormat="1" ht="16.5" customHeight="1">
      <c r="A30" s="5" t="s">
        <v>26</v>
      </c>
      <c r="B30" s="5">
        <v>59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 t="shared" si="0"/>
        <v>59</v>
      </c>
    </row>
    <row r="31" spans="1:14" s="4" customFormat="1" ht="16.5" customHeight="1">
      <c r="A31" s="5" t="s">
        <v>27</v>
      </c>
      <c r="B31" s="5">
        <v>63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 t="shared" si="0"/>
        <v>63</v>
      </c>
    </row>
    <row r="32" spans="1:14" s="4" customFormat="1" ht="16.5" customHeight="1">
      <c r="A32" s="5" t="s">
        <v>28</v>
      </c>
      <c r="B32" s="5">
        <v>60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0"/>
        <v>60</v>
      </c>
    </row>
    <row r="33" spans="1:14" s="4" customFormat="1" ht="16.5" customHeight="1">
      <c r="A33" s="5" t="s">
        <v>29</v>
      </c>
      <c r="B33" s="5">
        <v>72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 t="shared" si="0"/>
        <v>72</v>
      </c>
    </row>
    <row r="34" spans="1:14" s="4" customFormat="1" ht="16.5" customHeight="1">
      <c r="A34" s="5" t="s">
        <v>30</v>
      </c>
      <c r="B34" s="5">
        <v>79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si="0"/>
        <v>79</v>
      </c>
    </row>
    <row r="35" spans="1:14" s="4" customFormat="1" ht="16.5" customHeight="1">
      <c r="A35" s="5" t="s">
        <v>31</v>
      </c>
      <c r="B35" s="5">
        <v>71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t="shared" si="0"/>
        <v>71</v>
      </c>
    </row>
    <row r="36" spans="1:14" s="4" customFormat="1" ht="16.5" customHeight="1">
      <c r="A36" s="5" t="s">
        <v>32</v>
      </c>
      <c r="B36" s="5">
        <v>40</v>
      </c>
      <c r="C36" s="5">
        <v>31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0"/>
        <v>71</v>
      </c>
    </row>
    <row r="37" spans="1:14" s="4" customFormat="1" ht="16.5" customHeight="1">
      <c r="A37" s="5" t="s">
        <v>33</v>
      </c>
      <c r="B37" s="5">
        <v>29</v>
      </c>
      <c r="C37" s="5"/>
      <c r="D37" s="5">
        <v>93</v>
      </c>
      <c r="E37" s="5">
        <v>51</v>
      </c>
      <c r="F37" s="5"/>
      <c r="G37" s="5"/>
      <c r="H37" s="5">
        <v>30</v>
      </c>
      <c r="I37" s="5">
        <v>30</v>
      </c>
      <c r="J37" s="5"/>
      <c r="K37" s="5"/>
      <c r="L37" s="5"/>
      <c r="M37" s="5"/>
      <c r="N37" s="6">
        <f t="shared" si="0"/>
        <v>233</v>
      </c>
    </row>
    <row r="38" spans="1:14" s="4" customFormat="1" ht="16.5" customHeight="1">
      <c r="A38" s="5" t="s">
        <v>34</v>
      </c>
      <c r="B38" s="5">
        <v>62</v>
      </c>
      <c r="C38" s="5">
        <v>61</v>
      </c>
      <c r="D38" s="5">
        <v>87</v>
      </c>
      <c r="E38" s="5"/>
      <c r="F38" s="5"/>
      <c r="G38" s="5"/>
      <c r="H38" s="5"/>
      <c r="I38" s="5"/>
      <c r="J38" s="5"/>
      <c r="K38" s="5"/>
      <c r="L38" s="5"/>
      <c r="M38" s="5"/>
      <c r="N38" s="6">
        <f t="shared" si="0"/>
        <v>210</v>
      </c>
    </row>
    <row r="39" spans="1:14" s="4" customFormat="1" ht="16.5" customHeight="1">
      <c r="A39" s="5" t="s">
        <v>35</v>
      </c>
      <c r="B39" s="5">
        <v>105</v>
      </c>
      <c r="C39" s="5">
        <v>65</v>
      </c>
      <c r="D39" s="5">
        <v>61</v>
      </c>
      <c r="E39" s="5"/>
      <c r="F39" s="5">
        <v>60</v>
      </c>
      <c r="G39" s="5"/>
      <c r="H39" s="5"/>
      <c r="I39" s="5">
        <v>12</v>
      </c>
      <c r="J39" s="5"/>
      <c r="K39" s="5"/>
      <c r="L39" s="5"/>
      <c r="M39" s="5"/>
      <c r="N39" s="6">
        <f t="shared" si="0"/>
        <v>303</v>
      </c>
    </row>
    <row r="40" spans="1:14" s="4" customFormat="1" ht="16.5" customHeight="1">
      <c r="A40" s="5" t="s">
        <v>36</v>
      </c>
      <c r="B40" s="5">
        <v>150</v>
      </c>
      <c r="C40" s="5"/>
      <c r="D40" s="5">
        <v>97</v>
      </c>
      <c r="E40" s="5">
        <v>23</v>
      </c>
      <c r="F40" s="5">
        <v>91</v>
      </c>
      <c r="G40" s="5"/>
      <c r="H40" s="5"/>
      <c r="I40" s="5"/>
      <c r="J40" s="5"/>
      <c r="K40" s="5"/>
      <c r="L40" s="5"/>
      <c r="M40" s="5"/>
      <c r="N40" s="6">
        <f t="shared" si="0"/>
        <v>361</v>
      </c>
    </row>
    <row r="41" spans="1:14" s="4" customFormat="1" ht="16.5" customHeight="1">
      <c r="A41" s="5" t="s">
        <v>37</v>
      </c>
      <c r="B41" s="5">
        <v>69</v>
      </c>
      <c r="C41" s="5"/>
      <c r="D41" s="5">
        <v>102</v>
      </c>
      <c r="E41" s="5">
        <v>55</v>
      </c>
      <c r="F41" s="5">
        <v>94</v>
      </c>
      <c r="G41" s="5"/>
      <c r="H41" s="5">
        <v>63</v>
      </c>
      <c r="I41" s="5">
        <v>38</v>
      </c>
      <c r="J41" s="5"/>
      <c r="K41" s="5"/>
      <c r="L41" s="5"/>
      <c r="M41" s="5">
        <v>16</v>
      </c>
      <c r="N41" s="6">
        <f t="shared" si="0"/>
        <v>437</v>
      </c>
    </row>
    <row r="42" spans="1:14" s="4" customFormat="1" ht="16.5" customHeight="1">
      <c r="A42" s="5" t="s">
        <v>38</v>
      </c>
      <c r="B42" s="5">
        <v>58</v>
      </c>
      <c r="C42" s="5"/>
      <c r="D42" s="5">
        <v>70</v>
      </c>
      <c r="E42" s="5">
        <v>53</v>
      </c>
      <c r="F42" s="5">
        <v>62</v>
      </c>
      <c r="G42" s="5"/>
      <c r="H42" s="5">
        <v>55</v>
      </c>
      <c r="I42" s="5">
        <v>61</v>
      </c>
      <c r="J42" s="5">
        <f>12+11</f>
        <v>23</v>
      </c>
      <c r="K42" s="5"/>
      <c r="L42" s="5">
        <v>27</v>
      </c>
      <c r="M42" s="5">
        <v>25</v>
      </c>
      <c r="N42" s="6">
        <f t="shared" si="0"/>
        <v>434</v>
      </c>
    </row>
    <row r="43" spans="1:14" s="4" customFormat="1" ht="16.5" customHeight="1">
      <c r="A43" s="5" t="s">
        <v>39</v>
      </c>
      <c r="B43" s="5">
        <v>61</v>
      </c>
      <c r="C43" s="5"/>
      <c r="D43" s="5">
        <v>60</v>
      </c>
      <c r="E43" s="5">
        <v>101</v>
      </c>
      <c r="F43" s="5">
        <v>58</v>
      </c>
      <c r="G43" s="5"/>
      <c r="H43" s="5">
        <v>29</v>
      </c>
      <c r="I43" s="5">
        <v>89</v>
      </c>
      <c r="J43" s="5">
        <v>29</v>
      </c>
      <c r="K43" s="5">
        <v>8</v>
      </c>
      <c r="L43" s="5">
        <v>35</v>
      </c>
      <c r="M43" s="5">
        <v>50</v>
      </c>
      <c r="N43" s="6">
        <f t="shared" si="0"/>
        <v>520</v>
      </c>
    </row>
    <row r="44" spans="1:14" s="4" customFormat="1" ht="16.5" customHeight="1">
      <c r="A44" s="5" t="s">
        <v>40</v>
      </c>
      <c r="B44" s="5">
        <v>62</v>
      </c>
      <c r="C44" s="5"/>
      <c r="D44" s="5">
        <v>81</v>
      </c>
      <c r="E44" s="5">
        <v>105</v>
      </c>
      <c r="F44" s="5">
        <v>70</v>
      </c>
      <c r="G44" s="5"/>
      <c r="H44" s="5">
        <v>66</v>
      </c>
      <c r="I44" s="5">
        <v>90</v>
      </c>
      <c r="J44" s="5">
        <v>65</v>
      </c>
      <c r="K44" s="5"/>
      <c r="L44" s="5">
        <f>31+17</f>
        <v>48</v>
      </c>
      <c r="M44" s="5">
        <v>47</v>
      </c>
      <c r="N44" s="6">
        <f t="shared" si="0"/>
        <v>634</v>
      </c>
    </row>
    <row r="45" spans="1:14" s="4" customFormat="1" ht="16.5" customHeight="1">
      <c r="A45" s="5" t="s">
        <v>41</v>
      </c>
      <c r="B45" s="5">
        <v>99</v>
      </c>
      <c r="C45" s="5"/>
      <c r="D45" s="5">
        <v>51</v>
      </c>
      <c r="E45" s="5">
        <v>84</v>
      </c>
      <c r="F45" s="5">
        <v>51</v>
      </c>
      <c r="G45" s="5"/>
      <c r="H45" s="5">
        <v>42</v>
      </c>
      <c r="I45" s="5"/>
      <c r="J45" s="5"/>
      <c r="K45" s="5"/>
      <c r="L45" s="5"/>
      <c r="M45" s="5"/>
      <c r="N45" s="6">
        <f t="shared" si="0"/>
        <v>327</v>
      </c>
    </row>
    <row r="46" spans="1:14" s="4" customFormat="1" ht="16.5" customHeight="1">
      <c r="A46" s="5" t="s">
        <v>42</v>
      </c>
      <c r="B46" s="5">
        <v>72</v>
      </c>
      <c r="C46" s="5"/>
      <c r="D46" s="5">
        <v>75</v>
      </c>
      <c r="E46" s="5">
        <v>80</v>
      </c>
      <c r="F46" s="5">
        <v>84</v>
      </c>
      <c r="G46" s="5"/>
      <c r="H46" s="5">
        <v>54</v>
      </c>
      <c r="I46" s="5"/>
      <c r="J46" s="5"/>
      <c r="K46" s="5"/>
      <c r="L46" s="5"/>
      <c r="M46" s="5"/>
      <c r="N46" s="6">
        <f t="shared" si="0"/>
        <v>365</v>
      </c>
    </row>
    <row r="47" spans="1:14" s="4" customFormat="1" ht="16.5" customHeight="1">
      <c r="A47" s="5" t="s">
        <v>43</v>
      </c>
      <c r="B47" s="5">
        <v>103</v>
      </c>
      <c r="C47" s="5"/>
      <c r="D47" s="5">
        <v>67</v>
      </c>
      <c r="E47" s="5">
        <v>78</v>
      </c>
      <c r="F47" s="5">
        <v>94</v>
      </c>
      <c r="G47" s="5"/>
      <c r="H47" s="5">
        <v>40</v>
      </c>
      <c r="I47" s="5"/>
      <c r="J47" s="5"/>
      <c r="K47" s="5"/>
      <c r="L47" s="5"/>
      <c r="M47" s="5"/>
      <c r="N47" s="6">
        <f t="shared" si="0"/>
        <v>382</v>
      </c>
    </row>
    <row r="48" spans="1:14" s="4" customFormat="1" ht="16.5" customHeight="1">
      <c r="A48" s="5" t="s">
        <v>44</v>
      </c>
      <c r="B48" s="5">
        <v>111</v>
      </c>
      <c r="C48" s="5"/>
      <c r="D48" s="5">
        <v>67</v>
      </c>
      <c r="E48" s="5">
        <v>66</v>
      </c>
      <c r="F48" s="5">
        <v>76</v>
      </c>
      <c r="G48" s="5"/>
      <c r="H48" s="5"/>
      <c r="I48" s="5"/>
      <c r="J48" s="5"/>
      <c r="K48" s="5"/>
      <c r="L48" s="5"/>
      <c r="M48" s="5"/>
      <c r="N48" s="6">
        <f t="shared" si="0"/>
        <v>320</v>
      </c>
    </row>
    <row r="49" spans="1:14" s="4" customFormat="1" ht="16.5" customHeight="1">
      <c r="A49" s="5" t="s">
        <v>45</v>
      </c>
      <c r="B49" s="5">
        <v>93</v>
      </c>
      <c r="C49" s="5"/>
      <c r="D49" s="5">
        <v>61</v>
      </c>
      <c r="E49" s="5">
        <v>62</v>
      </c>
      <c r="F49" s="5">
        <v>62</v>
      </c>
      <c r="G49" s="5"/>
      <c r="H49" s="5"/>
      <c r="I49" s="5"/>
      <c r="J49" s="5"/>
      <c r="K49" s="5"/>
      <c r="L49" s="5"/>
      <c r="M49" s="5"/>
      <c r="N49" s="6">
        <f t="shared" si="0"/>
        <v>278</v>
      </c>
    </row>
    <row r="50" spans="1:14" s="4" customFormat="1" ht="16.5" customHeight="1">
      <c r="A50" s="5" t="s">
        <v>46</v>
      </c>
      <c r="B50" s="5">
        <v>36</v>
      </c>
      <c r="C50" s="5"/>
      <c r="D50" s="5">
        <v>60</v>
      </c>
      <c r="E50" s="5">
        <v>50</v>
      </c>
      <c r="F50" s="5">
        <v>61</v>
      </c>
      <c r="G50" s="5"/>
      <c r="H50" s="5"/>
      <c r="I50" s="5"/>
      <c r="J50" s="5"/>
      <c r="K50" s="5"/>
      <c r="L50" s="5"/>
      <c r="M50" s="5"/>
      <c r="N50" s="6">
        <f t="shared" si="0"/>
        <v>207</v>
      </c>
    </row>
    <row r="51" spans="1:14" s="4" customFormat="1" ht="16.5" customHeight="1">
      <c r="A51" s="5" t="s">
        <v>47</v>
      </c>
      <c r="B51" s="5">
        <v>37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>
        <f t="shared" si="0"/>
        <v>37</v>
      </c>
    </row>
    <row r="52" spans="1:14" s="4" customFormat="1" ht="16.5" customHeight="1">
      <c r="A52" s="5" t="s">
        <v>48</v>
      </c>
      <c r="B52" s="5">
        <v>32</v>
      </c>
      <c r="C52" s="5"/>
      <c r="D52" s="5"/>
      <c r="E52" s="5"/>
      <c r="F52" s="5">
        <v>31</v>
      </c>
      <c r="G52" s="5"/>
      <c r="H52" s="5">
        <v>25</v>
      </c>
      <c r="I52" s="5"/>
      <c r="J52" s="5"/>
      <c r="K52" s="5"/>
      <c r="L52" s="5"/>
      <c r="M52" s="5"/>
      <c r="N52" s="6">
        <f t="shared" si="0"/>
        <v>88</v>
      </c>
    </row>
    <row r="53" spans="1:14" s="4" customFormat="1" ht="16.5" customHeight="1">
      <c r="A53" s="5" t="s">
        <v>49</v>
      </c>
      <c r="B53" s="5">
        <v>31</v>
      </c>
      <c r="C53" s="5"/>
      <c r="D53" s="5">
        <v>41</v>
      </c>
      <c r="E53" s="5">
        <v>29</v>
      </c>
      <c r="F53" s="5">
        <v>30</v>
      </c>
      <c r="G53" s="5"/>
      <c r="H53" s="5">
        <v>30</v>
      </c>
      <c r="I53" s="5"/>
      <c r="J53" s="5"/>
      <c r="K53" s="5"/>
      <c r="L53" s="5"/>
      <c r="M53" s="5"/>
      <c r="N53" s="6">
        <f t="shared" si="0"/>
        <v>161</v>
      </c>
    </row>
    <row r="54" spans="1:14" s="4" customFormat="1" ht="16.5" customHeight="1">
      <c r="A54" s="5" t="s">
        <v>50</v>
      </c>
      <c r="B54" s="5">
        <v>29</v>
      </c>
      <c r="C54" s="5"/>
      <c r="D54" s="5">
        <v>32</v>
      </c>
      <c r="E54" s="5">
        <v>30</v>
      </c>
      <c r="F54" s="5">
        <v>29</v>
      </c>
      <c r="G54" s="5"/>
      <c r="H54" s="5">
        <v>30</v>
      </c>
      <c r="I54" s="5"/>
      <c r="J54" s="5"/>
      <c r="K54" s="5"/>
      <c r="L54" s="5"/>
      <c r="M54" s="5"/>
      <c r="N54" s="6">
        <f t="shared" si="0"/>
        <v>150</v>
      </c>
    </row>
    <row r="55" spans="1:14" s="4" customFormat="1" ht="16.5" customHeight="1">
      <c r="A55" s="5" t="s">
        <v>51</v>
      </c>
      <c r="B55" s="5">
        <v>60</v>
      </c>
      <c r="C55" s="5"/>
      <c r="D55" s="5">
        <v>60</v>
      </c>
      <c r="E55" s="5">
        <v>61</v>
      </c>
      <c r="F55" s="5">
        <v>59</v>
      </c>
      <c r="G55" s="5"/>
      <c r="H55" s="5">
        <v>25</v>
      </c>
      <c r="I55" s="5"/>
      <c r="J55" s="5"/>
      <c r="K55" s="5"/>
      <c r="L55" s="5"/>
      <c r="M55" s="5"/>
      <c r="N55" s="6">
        <f t="shared" si="0"/>
        <v>265</v>
      </c>
    </row>
    <row r="56" spans="1:14" s="4" customFormat="1" ht="16.5" customHeight="1">
      <c r="A56" s="5" t="s">
        <v>52</v>
      </c>
      <c r="B56" s="5">
        <v>39</v>
      </c>
      <c r="C56" s="5"/>
      <c r="D56" s="5">
        <v>40</v>
      </c>
      <c r="E56" s="5">
        <v>40</v>
      </c>
      <c r="F56" s="5">
        <v>39</v>
      </c>
      <c r="G56" s="5"/>
      <c r="H56" s="5">
        <v>29</v>
      </c>
      <c r="I56" s="5"/>
      <c r="J56" s="5"/>
      <c r="K56" s="5"/>
      <c r="L56" s="5"/>
      <c r="M56" s="5"/>
      <c r="N56" s="6">
        <f t="shared" si="0"/>
        <v>187</v>
      </c>
    </row>
    <row r="57" spans="1:14" s="4" customFormat="1" ht="16.5" customHeight="1">
      <c r="A57" s="5" t="s">
        <v>53</v>
      </c>
      <c r="B57" s="5">
        <v>48</v>
      </c>
      <c r="C57" s="5"/>
      <c r="D57" s="5">
        <v>46</v>
      </c>
      <c r="E57" s="5">
        <v>47</v>
      </c>
      <c r="F57" s="5">
        <v>48</v>
      </c>
      <c r="G57" s="5"/>
      <c r="H57" s="5">
        <v>39</v>
      </c>
      <c r="I57" s="5"/>
      <c r="J57" s="5"/>
      <c r="K57" s="5"/>
      <c r="L57" s="5"/>
      <c r="M57" s="5"/>
      <c r="N57" s="6">
        <f t="shared" si="0"/>
        <v>228</v>
      </c>
    </row>
    <row r="58" spans="1:14" s="4" customFormat="1" ht="16.5" customHeight="1">
      <c r="A58" s="5" t="s">
        <v>54</v>
      </c>
      <c r="B58" s="5">
        <v>84</v>
      </c>
      <c r="C58" s="5"/>
      <c r="D58" s="5">
        <v>84</v>
      </c>
      <c r="E58" s="5"/>
      <c r="F58" s="5">
        <v>81</v>
      </c>
      <c r="G58" s="5"/>
      <c r="H58" s="5">
        <v>84</v>
      </c>
      <c r="I58" s="5"/>
      <c r="J58" s="5"/>
      <c r="K58" s="5"/>
      <c r="L58" s="5"/>
      <c r="M58" s="5"/>
      <c r="N58" s="6">
        <f t="shared" si="0"/>
        <v>333</v>
      </c>
    </row>
    <row r="59" spans="1:14" s="4" customFormat="1" ht="16.5" customHeight="1">
      <c r="A59" s="5" t="s">
        <v>55</v>
      </c>
      <c r="B59" s="5">
        <v>61</v>
      </c>
      <c r="C59" s="5"/>
      <c r="D59" s="5">
        <v>61</v>
      </c>
      <c r="E59" s="5"/>
      <c r="F59" s="5">
        <v>61</v>
      </c>
      <c r="G59" s="5"/>
      <c r="H59" s="5">
        <v>36</v>
      </c>
      <c r="I59" s="5"/>
      <c r="J59" s="5"/>
      <c r="K59" s="5"/>
      <c r="L59" s="5"/>
      <c r="M59" s="5"/>
      <c r="N59" s="6">
        <f t="shared" si="0"/>
        <v>219</v>
      </c>
    </row>
    <row r="60" spans="1:14" s="4" customFormat="1" ht="16.5" customHeight="1">
      <c r="A60" s="5" t="s">
        <v>56</v>
      </c>
      <c r="B60" s="5">
        <v>55</v>
      </c>
      <c r="C60" s="5"/>
      <c r="D60" s="5">
        <v>52</v>
      </c>
      <c r="E60" s="5"/>
      <c r="F60" s="5">
        <v>62</v>
      </c>
      <c r="G60" s="5"/>
      <c r="H60" s="5">
        <v>63</v>
      </c>
      <c r="I60" s="5"/>
      <c r="J60" s="5"/>
      <c r="K60" s="5"/>
      <c r="L60" s="5"/>
      <c r="M60" s="5"/>
      <c r="N60" s="6">
        <f t="shared" si="0"/>
        <v>232</v>
      </c>
    </row>
    <row r="61" spans="1:14" s="4" customFormat="1" ht="16.5" customHeight="1">
      <c r="A61" s="5" t="s">
        <v>57</v>
      </c>
      <c r="B61" s="5">
        <v>62</v>
      </c>
      <c r="C61" s="5"/>
      <c r="D61" s="5">
        <v>70</v>
      </c>
      <c r="E61" s="5"/>
      <c r="F61" s="5">
        <v>71</v>
      </c>
      <c r="G61" s="5"/>
      <c r="H61" s="5">
        <v>62</v>
      </c>
      <c r="I61" s="5"/>
      <c r="J61" s="5"/>
      <c r="K61" s="5"/>
      <c r="L61" s="5"/>
      <c r="M61" s="5"/>
      <c r="N61" s="6">
        <f t="shared" si="0"/>
        <v>265</v>
      </c>
    </row>
    <row r="62" spans="1:14" s="4" customFormat="1" ht="16.5" customHeight="1">
      <c r="A62" s="5" t="s">
        <v>58</v>
      </c>
      <c r="B62" s="5">
        <v>80</v>
      </c>
      <c r="C62" s="5"/>
      <c r="D62" s="5">
        <v>91</v>
      </c>
      <c r="E62" s="5"/>
      <c r="F62" s="5">
        <v>90</v>
      </c>
      <c r="G62" s="5"/>
      <c r="H62" s="5">
        <v>81</v>
      </c>
      <c r="I62" s="5"/>
      <c r="J62" s="5"/>
      <c r="K62" s="5"/>
      <c r="L62" s="5"/>
      <c r="M62" s="5"/>
      <c r="N62" s="6">
        <f t="shared" si="0"/>
        <v>342</v>
      </c>
    </row>
    <row r="63" spans="1:14" s="4" customFormat="1" ht="16.5" customHeight="1">
      <c r="A63" s="5" t="s">
        <v>59</v>
      </c>
      <c r="B63" s="5">
        <v>66</v>
      </c>
      <c r="C63" s="5"/>
      <c r="D63" s="5">
        <v>61</v>
      </c>
      <c r="E63" s="5"/>
      <c r="F63" s="5">
        <v>88</v>
      </c>
      <c r="G63" s="5"/>
      <c r="H63" s="5">
        <v>86</v>
      </c>
      <c r="I63" s="5"/>
      <c r="J63" s="5"/>
      <c r="K63" s="5"/>
      <c r="L63" s="5"/>
      <c r="M63" s="5"/>
      <c r="N63" s="6">
        <f t="shared" si="0"/>
        <v>301</v>
      </c>
    </row>
    <row r="64" spans="1:14" s="4" customFormat="1" ht="16.5" customHeight="1">
      <c r="A64" s="5" t="s">
        <v>60</v>
      </c>
      <c r="B64" s="5">
        <v>89</v>
      </c>
      <c r="C64" s="5"/>
      <c r="D64" s="5">
        <v>91</v>
      </c>
      <c r="E64" s="5"/>
      <c r="F64" s="5">
        <v>96</v>
      </c>
      <c r="G64" s="5"/>
      <c r="H64" s="5">
        <v>62</v>
      </c>
      <c r="I64" s="5"/>
      <c r="J64" s="5"/>
      <c r="K64" s="5"/>
      <c r="L64" s="5"/>
      <c r="M64" s="5"/>
      <c r="N64" s="6">
        <f t="shared" si="0"/>
        <v>338</v>
      </c>
    </row>
    <row r="65" spans="1:14" s="4" customFormat="1" ht="16.5" customHeight="1">
      <c r="A65" s="5" t="s">
        <v>61</v>
      </c>
      <c r="B65" s="5">
        <v>81</v>
      </c>
      <c r="C65" s="5"/>
      <c r="D65" s="5">
        <v>76</v>
      </c>
      <c r="E65" s="5"/>
      <c r="F65" s="5">
        <v>98</v>
      </c>
      <c r="G65" s="5"/>
      <c r="H65" s="5">
        <v>73</v>
      </c>
      <c r="I65" s="5"/>
      <c r="J65" s="5"/>
      <c r="K65" s="5"/>
      <c r="L65" s="5"/>
      <c r="M65" s="5"/>
      <c r="N65" s="6">
        <f t="shared" si="0"/>
        <v>328</v>
      </c>
    </row>
    <row r="66" spans="1:14" s="4" customFormat="1" ht="16.5" customHeight="1">
      <c r="A66" s="5" t="s">
        <v>62</v>
      </c>
      <c r="B66" s="5">
        <v>70</v>
      </c>
      <c r="C66" s="5"/>
      <c r="D66" s="5">
        <v>76</v>
      </c>
      <c r="E66" s="5"/>
      <c r="F66" s="5">
        <v>79</v>
      </c>
      <c r="G66" s="5"/>
      <c r="H66" s="5">
        <v>59</v>
      </c>
      <c r="I66" s="5"/>
      <c r="J66" s="5"/>
      <c r="K66" s="5"/>
      <c r="L66" s="5"/>
      <c r="M66" s="5"/>
      <c r="N66" s="6">
        <f t="shared" si="0"/>
        <v>284</v>
      </c>
    </row>
    <row r="67" spans="1:14" s="4" customFormat="1" ht="16.5" customHeight="1">
      <c r="A67" s="5" t="s">
        <v>63</v>
      </c>
      <c r="B67" s="5">
        <v>70</v>
      </c>
      <c r="C67" s="5"/>
      <c r="D67" s="5">
        <v>82</v>
      </c>
      <c r="E67" s="5"/>
      <c r="F67" s="5">
        <v>80</v>
      </c>
      <c r="G67" s="5"/>
      <c r="H67" s="5">
        <v>67</v>
      </c>
      <c r="I67" s="5"/>
      <c r="J67" s="5"/>
      <c r="K67" s="5"/>
      <c r="L67" s="5"/>
      <c r="M67" s="5"/>
      <c r="N67" s="6">
        <f t="shared" si="0"/>
        <v>299</v>
      </c>
    </row>
    <row r="68" spans="1:14" s="4" customFormat="1" ht="16.5" customHeight="1">
      <c r="A68" s="5" t="s">
        <v>64</v>
      </c>
      <c r="B68" s="5">
        <v>72</v>
      </c>
      <c r="C68" s="5"/>
      <c r="D68" s="5">
        <f>102-5</f>
        <v>97</v>
      </c>
      <c r="E68" s="5"/>
      <c r="F68" s="5">
        <v>89</v>
      </c>
      <c r="G68" s="5"/>
      <c r="H68" s="5">
        <v>64</v>
      </c>
      <c r="I68" s="5"/>
      <c r="J68" s="5"/>
      <c r="K68" s="5"/>
      <c r="L68" s="5"/>
      <c r="M68" s="5"/>
      <c r="N68" s="6">
        <f t="shared" si="0"/>
        <v>322</v>
      </c>
    </row>
    <row r="69" spans="1:14" s="4" customFormat="1" ht="16.5" customHeight="1">
      <c r="A69" s="5" t="s">
        <v>65</v>
      </c>
      <c r="B69" s="5">
        <v>54</v>
      </c>
      <c r="C69" s="5">
        <v>20</v>
      </c>
      <c r="D69" s="5">
        <v>100</v>
      </c>
      <c r="E69" s="5"/>
      <c r="F69" s="5">
        <v>92</v>
      </c>
      <c r="G69" s="5"/>
      <c r="H69" s="5">
        <v>62</v>
      </c>
      <c r="I69" s="5"/>
      <c r="J69" s="5"/>
      <c r="K69" s="5"/>
      <c r="L69" s="5"/>
      <c r="M69" s="5"/>
      <c r="N69" s="6">
        <f t="shared" si="0"/>
        <v>328</v>
      </c>
    </row>
    <row r="70" spans="1:14" s="4" customFormat="1" ht="16.5" customHeight="1">
      <c r="A70" s="5" t="s">
        <v>66</v>
      </c>
      <c r="B70" s="5">
        <v>83</v>
      </c>
      <c r="C70" s="5"/>
      <c r="D70" s="5">
        <v>93</v>
      </c>
      <c r="E70" s="5"/>
      <c r="F70" s="5">
        <v>88</v>
      </c>
      <c r="G70" s="5"/>
      <c r="H70" s="5">
        <v>63</v>
      </c>
      <c r="I70" s="5"/>
      <c r="J70" s="5"/>
      <c r="K70" s="5"/>
      <c r="L70" s="5"/>
      <c r="M70" s="5"/>
      <c r="N70" s="6">
        <f t="shared" ref="N70:N99" si="1">SUM(B70:M70)</f>
        <v>327</v>
      </c>
    </row>
    <row r="71" spans="1:14" s="4" customFormat="1" ht="16.5" customHeight="1">
      <c r="A71" s="5" t="s">
        <v>67</v>
      </c>
      <c r="B71" s="5">
        <v>60</v>
      </c>
      <c r="C71" s="5"/>
      <c r="D71" s="5">
        <v>77</v>
      </c>
      <c r="E71" s="5"/>
      <c r="F71" s="5">
        <v>69</v>
      </c>
      <c r="G71" s="5"/>
      <c r="H71" s="5">
        <v>61</v>
      </c>
      <c r="I71" s="5"/>
      <c r="J71" s="5"/>
      <c r="K71" s="5"/>
      <c r="L71" s="5"/>
      <c r="M71" s="5"/>
      <c r="N71" s="6">
        <f t="shared" si="1"/>
        <v>267</v>
      </c>
    </row>
    <row r="72" spans="1:14" s="4" customFormat="1" ht="16.5" customHeight="1">
      <c r="A72" s="5" t="s">
        <v>68</v>
      </c>
      <c r="B72" s="5">
        <v>69</v>
      </c>
      <c r="C72" s="5"/>
      <c r="D72" s="5">
        <v>94</v>
      </c>
      <c r="E72" s="5"/>
      <c r="F72" s="5">
        <v>88</v>
      </c>
      <c r="G72" s="5"/>
      <c r="H72" s="5">
        <v>64</v>
      </c>
      <c r="I72" s="5"/>
      <c r="J72" s="5"/>
      <c r="K72" s="5"/>
      <c r="L72" s="5"/>
      <c r="M72" s="5"/>
      <c r="N72" s="6">
        <f t="shared" si="1"/>
        <v>315</v>
      </c>
    </row>
    <row r="73" spans="1:14" s="4" customFormat="1" ht="16.5" customHeight="1">
      <c r="A73" s="5" t="s">
        <v>69</v>
      </c>
      <c r="B73" s="5">
        <v>97</v>
      </c>
      <c r="C73" s="5"/>
      <c r="D73" s="5">
        <v>103</v>
      </c>
      <c r="E73" s="5"/>
      <c r="F73" s="5">
        <v>112</v>
      </c>
      <c r="G73" s="5"/>
      <c r="H73" s="5">
        <v>71</v>
      </c>
      <c r="I73" s="5"/>
      <c r="J73" s="5"/>
      <c r="K73" s="5"/>
      <c r="L73" s="5"/>
      <c r="M73" s="5"/>
      <c r="N73" s="6">
        <f t="shared" si="1"/>
        <v>383</v>
      </c>
    </row>
    <row r="74" spans="1:14" s="4" customFormat="1" ht="16.5" customHeight="1">
      <c r="A74" s="5" t="s">
        <v>70</v>
      </c>
      <c r="B74" s="5">
        <v>72</v>
      </c>
      <c r="C74" s="5"/>
      <c r="D74" s="5">
        <v>90</v>
      </c>
      <c r="E74" s="5"/>
      <c r="F74" s="5">
        <v>89</v>
      </c>
      <c r="G74" s="5"/>
      <c r="H74" s="5">
        <v>62</v>
      </c>
      <c r="I74" s="5"/>
      <c r="J74" s="5"/>
      <c r="K74" s="5"/>
      <c r="L74" s="5"/>
      <c r="M74" s="5"/>
      <c r="N74" s="6">
        <f t="shared" si="1"/>
        <v>313</v>
      </c>
    </row>
    <row r="75" spans="1:14" s="4" customFormat="1" ht="16.5" customHeight="1">
      <c r="A75" s="5" t="s">
        <v>71</v>
      </c>
      <c r="B75" s="5">
        <v>64</v>
      </c>
      <c r="C75" s="5"/>
      <c r="D75" s="5">
        <v>95</v>
      </c>
      <c r="E75" s="5"/>
      <c r="F75" s="5">
        <v>72</v>
      </c>
      <c r="G75" s="5"/>
      <c r="H75" s="5">
        <f>40+66</f>
        <v>106</v>
      </c>
      <c r="I75" s="5"/>
      <c r="J75" s="5"/>
      <c r="K75" s="5"/>
      <c r="L75" s="5"/>
      <c r="M75" s="5"/>
      <c r="N75" s="6">
        <f t="shared" si="1"/>
        <v>337</v>
      </c>
    </row>
    <row r="76" spans="1:14" s="4" customFormat="1" ht="16.5" customHeight="1">
      <c r="A76" s="5" t="s">
        <v>72</v>
      </c>
      <c r="B76" s="5">
        <v>130</v>
      </c>
      <c r="C76" s="5"/>
      <c r="D76" s="5"/>
      <c r="E76" s="5"/>
      <c r="F76" s="5">
        <v>102</v>
      </c>
      <c r="G76" s="5"/>
      <c r="H76" s="5">
        <v>116</v>
      </c>
      <c r="I76" s="5"/>
      <c r="J76" s="5"/>
      <c r="K76" s="5"/>
      <c r="L76" s="5"/>
      <c r="M76" s="5"/>
      <c r="N76" s="6">
        <f t="shared" si="1"/>
        <v>348</v>
      </c>
    </row>
    <row r="77" spans="1:14" s="4" customFormat="1" ht="16.5" customHeight="1">
      <c r="A77" s="5" t="s">
        <v>73</v>
      </c>
      <c r="B77" s="5">
        <v>121</v>
      </c>
      <c r="C77" s="5"/>
      <c r="D77" s="5"/>
      <c r="E77" s="5"/>
      <c r="F77" s="5">
        <v>76</v>
      </c>
      <c r="G77" s="5"/>
      <c r="H77" s="5">
        <v>97</v>
      </c>
      <c r="I77" s="5"/>
      <c r="J77" s="5"/>
      <c r="K77" s="5"/>
      <c r="L77" s="5"/>
      <c r="M77" s="5"/>
      <c r="N77" s="6">
        <f t="shared" si="1"/>
        <v>294</v>
      </c>
    </row>
    <row r="78" spans="1:14" s="4" customFormat="1" ht="16.5" customHeight="1">
      <c r="A78" s="5" t="s">
        <v>74</v>
      </c>
      <c r="B78" s="5">
        <v>119</v>
      </c>
      <c r="C78" s="5"/>
      <c r="D78" s="5"/>
      <c r="E78" s="5"/>
      <c r="F78" s="5">
        <v>104</v>
      </c>
      <c r="G78" s="5"/>
      <c r="H78" s="5">
        <v>87</v>
      </c>
      <c r="I78" s="5"/>
      <c r="J78" s="5"/>
      <c r="K78" s="5"/>
      <c r="L78" s="5"/>
      <c r="M78" s="5"/>
      <c r="N78" s="6">
        <f t="shared" si="1"/>
        <v>310</v>
      </c>
    </row>
    <row r="79" spans="1:14" s="4" customFormat="1" ht="16.5" customHeight="1">
      <c r="A79" s="5" t="s">
        <v>75</v>
      </c>
      <c r="B79" s="5">
        <v>167</v>
      </c>
      <c r="C79" s="5"/>
      <c r="D79" s="5"/>
      <c r="E79" s="5"/>
      <c r="F79" s="5">
        <v>95</v>
      </c>
      <c r="G79" s="5"/>
      <c r="H79" s="5">
        <v>83</v>
      </c>
      <c r="I79" s="5"/>
      <c r="J79" s="5"/>
      <c r="K79" s="5"/>
      <c r="L79" s="5"/>
      <c r="M79" s="5"/>
      <c r="N79" s="6">
        <f t="shared" si="1"/>
        <v>345</v>
      </c>
    </row>
    <row r="80" spans="1:14" s="4" customFormat="1" ht="16.5" customHeight="1">
      <c r="A80" s="5" t="s">
        <v>76</v>
      </c>
      <c r="B80" s="5">
        <v>161</v>
      </c>
      <c r="C80" s="5"/>
      <c r="D80" s="5"/>
      <c r="E80" s="5"/>
      <c r="F80" s="5">
        <v>112</v>
      </c>
      <c r="G80" s="5"/>
      <c r="H80" s="5">
        <v>130</v>
      </c>
      <c r="I80" s="5"/>
      <c r="J80" s="5"/>
      <c r="K80" s="5"/>
      <c r="L80" s="5"/>
      <c r="M80" s="5"/>
      <c r="N80" s="6">
        <f t="shared" si="1"/>
        <v>403</v>
      </c>
    </row>
    <row r="81" spans="1:14" s="4" customFormat="1" ht="16.5" customHeight="1">
      <c r="A81" s="5" t="s">
        <v>77</v>
      </c>
      <c r="B81" s="5">
        <v>160</v>
      </c>
      <c r="C81" s="5"/>
      <c r="D81" s="5"/>
      <c r="E81" s="5"/>
      <c r="F81" s="5">
        <v>123</v>
      </c>
      <c r="G81" s="5"/>
      <c r="H81" s="5">
        <v>126</v>
      </c>
      <c r="I81" s="5"/>
      <c r="J81" s="5"/>
      <c r="K81" s="5"/>
      <c r="L81" s="5"/>
      <c r="M81" s="5"/>
      <c r="N81" s="6">
        <f t="shared" si="1"/>
        <v>409</v>
      </c>
    </row>
    <row r="82" spans="1:14" s="4" customFormat="1" ht="16.5" customHeight="1">
      <c r="A82" s="5" t="s">
        <v>78</v>
      </c>
      <c r="B82" s="5">
        <v>170</v>
      </c>
      <c r="C82" s="5"/>
      <c r="D82" s="5"/>
      <c r="E82" s="5"/>
      <c r="F82" s="5">
        <v>114</v>
      </c>
      <c r="G82" s="5"/>
      <c r="H82" s="5">
        <v>117</v>
      </c>
      <c r="I82" s="5">
        <v>39</v>
      </c>
      <c r="J82" s="5"/>
      <c r="K82" s="5"/>
      <c r="L82" s="5"/>
      <c r="M82" s="5"/>
      <c r="N82" s="6">
        <f t="shared" si="1"/>
        <v>440</v>
      </c>
    </row>
    <row r="83" spans="1:14" s="4" customFormat="1" ht="16.5" customHeight="1">
      <c r="A83" s="5" t="s">
        <v>79</v>
      </c>
      <c r="B83" s="5">
        <v>178</v>
      </c>
      <c r="C83" s="5"/>
      <c r="D83" s="5"/>
      <c r="E83" s="5"/>
      <c r="F83" s="5">
        <v>103</v>
      </c>
      <c r="G83" s="5">
        <v>42</v>
      </c>
      <c r="H83" s="5">
        <v>95</v>
      </c>
      <c r="I83" s="5"/>
      <c r="J83" s="5"/>
      <c r="K83" s="5"/>
      <c r="L83" s="5"/>
      <c r="M83" s="5"/>
      <c r="N83" s="6">
        <f t="shared" si="1"/>
        <v>418</v>
      </c>
    </row>
    <row r="84" spans="1:14" s="4" customFormat="1" ht="16.5" customHeight="1">
      <c r="A84" s="5" t="s">
        <v>80</v>
      </c>
      <c r="B84" s="5">
        <v>186</v>
      </c>
      <c r="C84" s="5"/>
      <c r="D84" s="5"/>
      <c r="E84" s="5"/>
      <c r="F84" s="5">
        <v>112</v>
      </c>
      <c r="G84" s="5">
        <v>34</v>
      </c>
      <c r="H84" s="5">
        <v>110</v>
      </c>
      <c r="I84" s="5"/>
      <c r="J84" s="5"/>
      <c r="K84" s="5"/>
      <c r="L84" s="5"/>
      <c r="M84" s="5"/>
      <c r="N84" s="6">
        <f t="shared" si="1"/>
        <v>442</v>
      </c>
    </row>
    <row r="85" spans="1:14" s="4" customFormat="1" ht="16.5" customHeight="1">
      <c r="A85" s="5" t="s">
        <v>81</v>
      </c>
      <c r="B85" s="5">
        <v>194</v>
      </c>
      <c r="C85" s="5"/>
      <c r="D85" s="5"/>
      <c r="E85" s="5"/>
      <c r="F85" s="5">
        <v>117</v>
      </c>
      <c r="G85" s="5">
        <v>29</v>
      </c>
      <c r="H85" s="5">
        <v>119</v>
      </c>
      <c r="I85" s="5"/>
      <c r="J85" s="5"/>
      <c r="K85" s="5"/>
      <c r="L85" s="5"/>
      <c r="M85" s="5"/>
      <c r="N85" s="6">
        <f t="shared" si="1"/>
        <v>459</v>
      </c>
    </row>
    <row r="86" spans="1:14" s="4" customFormat="1" ht="16.5" customHeight="1">
      <c r="A86" s="5" t="s">
        <v>82</v>
      </c>
      <c r="B86" s="5">
        <v>189</v>
      </c>
      <c r="C86" s="5"/>
      <c r="D86" s="5"/>
      <c r="E86" s="5"/>
      <c r="F86" s="5">
        <v>81</v>
      </c>
      <c r="G86" s="5">
        <v>17</v>
      </c>
      <c r="H86" s="5">
        <v>124</v>
      </c>
      <c r="I86" s="5"/>
      <c r="J86" s="5"/>
      <c r="K86" s="5"/>
      <c r="L86" s="5"/>
      <c r="M86" s="5"/>
      <c r="N86" s="6">
        <f t="shared" si="1"/>
        <v>411</v>
      </c>
    </row>
    <row r="87" spans="1:14" s="4" customFormat="1" ht="16.5" customHeight="1">
      <c r="A87" s="5" t="s">
        <v>83</v>
      </c>
      <c r="B87" s="5">
        <v>219</v>
      </c>
      <c r="C87" s="5"/>
      <c r="D87" s="5"/>
      <c r="E87" s="5"/>
      <c r="F87" s="5">
        <v>81</v>
      </c>
      <c r="G87" s="5">
        <v>2</v>
      </c>
      <c r="H87" s="5">
        <v>127</v>
      </c>
      <c r="I87" s="5"/>
      <c r="J87" s="5"/>
      <c r="K87" s="5"/>
      <c r="L87" s="5"/>
      <c r="M87" s="5"/>
      <c r="N87" s="6">
        <f t="shared" si="1"/>
        <v>429</v>
      </c>
    </row>
    <row r="88" spans="1:14" s="4" customFormat="1" ht="16.5" customHeight="1">
      <c r="A88" s="5" t="s">
        <v>84</v>
      </c>
      <c r="B88" s="5">
        <v>217</v>
      </c>
      <c r="C88" s="5"/>
      <c r="D88" s="5"/>
      <c r="E88" s="5"/>
      <c r="F88" s="5">
        <v>88</v>
      </c>
      <c r="G88" s="5">
        <v>15</v>
      </c>
      <c r="H88" s="5">
        <v>119</v>
      </c>
      <c r="I88" s="5"/>
      <c r="J88" s="5"/>
      <c r="K88" s="5"/>
      <c r="L88" s="5"/>
      <c r="M88" s="5"/>
      <c r="N88" s="6">
        <f t="shared" si="1"/>
        <v>439</v>
      </c>
    </row>
    <row r="89" spans="1:14" s="4" customFormat="1" ht="16.5" customHeight="1">
      <c r="A89" s="5" t="s">
        <v>85</v>
      </c>
      <c r="B89" s="5">
        <v>214</v>
      </c>
      <c r="C89" s="5"/>
      <c r="D89" s="5"/>
      <c r="E89" s="5"/>
      <c r="F89" s="5">
        <v>80</v>
      </c>
      <c r="G89" s="5">
        <v>19</v>
      </c>
      <c r="H89" s="5">
        <v>112</v>
      </c>
      <c r="I89" s="5"/>
      <c r="J89" s="5"/>
      <c r="K89" s="5"/>
      <c r="L89" s="5"/>
      <c r="M89" s="5"/>
      <c r="N89" s="6">
        <f t="shared" si="1"/>
        <v>425</v>
      </c>
    </row>
    <row r="90" spans="1:14" s="4" customFormat="1" ht="16.5" customHeight="1">
      <c r="A90" s="5" t="s">
        <v>86</v>
      </c>
      <c r="B90" s="5">
        <v>165</v>
      </c>
      <c r="C90" s="5"/>
      <c r="D90" s="5"/>
      <c r="E90" s="5"/>
      <c r="F90" s="5">
        <v>61</v>
      </c>
      <c r="G90" s="5">
        <v>14</v>
      </c>
      <c r="H90" s="5">
        <v>87</v>
      </c>
      <c r="I90" s="5"/>
      <c r="J90" s="5"/>
      <c r="K90" s="5"/>
      <c r="L90" s="5"/>
      <c r="M90" s="5"/>
      <c r="N90" s="6">
        <f t="shared" si="1"/>
        <v>327</v>
      </c>
    </row>
    <row r="91" spans="1:14" s="4" customFormat="1" ht="16.5" customHeight="1">
      <c r="A91" s="5" t="s">
        <v>87</v>
      </c>
      <c r="B91" s="5">
        <v>180</v>
      </c>
      <c r="C91" s="5"/>
      <c r="D91" s="5"/>
      <c r="E91" s="5"/>
      <c r="F91" s="5">
        <v>74</v>
      </c>
      <c r="G91" s="5"/>
      <c r="H91" s="5">
        <v>94</v>
      </c>
      <c r="I91" s="5"/>
      <c r="J91" s="5"/>
      <c r="K91" s="5"/>
      <c r="L91" s="5"/>
      <c r="M91" s="5"/>
      <c r="N91" s="6">
        <f t="shared" si="1"/>
        <v>348</v>
      </c>
    </row>
    <row r="92" spans="1:14" s="4" customFormat="1" ht="16.5" customHeight="1">
      <c r="A92" s="5" t="s">
        <v>88</v>
      </c>
      <c r="B92" s="5">
        <v>185</v>
      </c>
      <c r="C92" s="5"/>
      <c r="D92" s="5"/>
      <c r="E92" s="5"/>
      <c r="F92" s="5">
        <v>82</v>
      </c>
      <c r="G92" s="5"/>
      <c r="H92" s="5">
        <v>94</v>
      </c>
      <c r="I92" s="5"/>
      <c r="J92" s="5"/>
      <c r="K92" s="5"/>
      <c r="L92" s="5"/>
      <c r="M92" s="5"/>
      <c r="N92" s="6">
        <f t="shared" si="1"/>
        <v>361</v>
      </c>
    </row>
    <row r="93" spans="1:14" s="4" customFormat="1" ht="16.5" customHeight="1">
      <c r="A93" s="5" t="s">
        <v>89</v>
      </c>
      <c r="B93" s="5">
        <v>177</v>
      </c>
      <c r="C93" s="5"/>
      <c r="D93" s="5"/>
      <c r="E93" s="5"/>
      <c r="F93" s="5">
        <v>79</v>
      </c>
      <c r="G93" s="5"/>
      <c r="H93" s="5">
        <v>90</v>
      </c>
      <c r="I93" s="5"/>
      <c r="J93" s="5"/>
      <c r="K93" s="5"/>
      <c r="L93" s="5"/>
      <c r="M93" s="5"/>
      <c r="N93" s="6">
        <f t="shared" si="1"/>
        <v>346</v>
      </c>
    </row>
    <row r="94" spans="1:14" s="4" customFormat="1" ht="16.5" customHeight="1">
      <c r="A94" s="5" t="s">
        <v>90</v>
      </c>
      <c r="B94" s="5">
        <v>177</v>
      </c>
      <c r="C94" s="5"/>
      <c r="D94" s="5"/>
      <c r="E94" s="5"/>
      <c r="F94" s="5">
        <v>75</v>
      </c>
      <c r="G94" s="5"/>
      <c r="H94" s="5">
        <v>114</v>
      </c>
      <c r="I94" s="5"/>
      <c r="J94" s="5"/>
      <c r="K94" s="5"/>
      <c r="L94" s="5"/>
      <c r="M94" s="5"/>
      <c r="N94" s="6">
        <f t="shared" si="1"/>
        <v>366</v>
      </c>
    </row>
    <row r="95" spans="1:14" s="4" customFormat="1" ht="16.5" customHeight="1">
      <c r="A95" s="5" t="s">
        <v>91</v>
      </c>
      <c r="B95" s="5">
        <v>198</v>
      </c>
      <c r="C95" s="5"/>
      <c r="D95" s="5"/>
      <c r="E95" s="5"/>
      <c r="F95" s="5">
        <v>87</v>
      </c>
      <c r="G95" s="5"/>
      <c r="H95" s="5">
        <v>127</v>
      </c>
      <c r="I95" s="5"/>
      <c r="J95" s="5"/>
      <c r="K95" s="5"/>
      <c r="L95" s="5"/>
      <c r="M95" s="5"/>
      <c r="N95" s="6">
        <f t="shared" si="1"/>
        <v>412</v>
      </c>
    </row>
    <row r="96" spans="1:14" s="4" customFormat="1" ht="16.5" customHeight="1">
      <c r="A96" s="5" t="s">
        <v>92</v>
      </c>
      <c r="B96" s="5">
        <v>143</v>
      </c>
      <c r="C96" s="5"/>
      <c r="D96" s="5"/>
      <c r="E96" s="5"/>
      <c r="F96" s="5">
        <v>55</v>
      </c>
      <c r="G96" s="5"/>
      <c r="H96" s="5">
        <v>78</v>
      </c>
      <c r="I96" s="5"/>
      <c r="J96" s="5"/>
      <c r="K96" s="5"/>
      <c r="L96" s="5"/>
      <c r="M96" s="5"/>
      <c r="N96" s="6">
        <f t="shared" si="1"/>
        <v>276</v>
      </c>
    </row>
    <row r="97" spans="1:14" s="4" customFormat="1" ht="16.5" customHeight="1">
      <c r="A97" s="5" t="s">
        <v>104</v>
      </c>
      <c r="B97" s="5">
        <v>200</v>
      </c>
      <c r="C97" s="5"/>
      <c r="D97" s="5"/>
      <c r="E97" s="5"/>
      <c r="F97" s="5">
        <v>90</v>
      </c>
      <c r="G97" s="5"/>
      <c r="H97" s="5">
        <v>105</v>
      </c>
      <c r="I97" s="5"/>
      <c r="J97" s="5"/>
      <c r="K97" s="5"/>
      <c r="L97" s="5"/>
      <c r="M97" s="5"/>
      <c r="N97" s="6">
        <f t="shared" si="1"/>
        <v>395</v>
      </c>
    </row>
    <row r="98" spans="1:14" s="4" customFormat="1" ht="16.5" customHeight="1">
      <c r="A98" s="5" t="s">
        <v>108</v>
      </c>
      <c r="B98" s="5">
        <v>153</v>
      </c>
      <c r="C98" s="5"/>
      <c r="D98" s="5"/>
      <c r="E98" s="5"/>
      <c r="F98" s="5">
        <v>93</v>
      </c>
      <c r="G98" s="5"/>
      <c r="H98" s="5">
        <v>94</v>
      </c>
      <c r="I98" s="5"/>
      <c r="J98" s="5"/>
      <c r="K98" s="5"/>
      <c r="L98" s="5"/>
      <c r="M98" s="5"/>
      <c r="N98" s="6">
        <f t="shared" si="1"/>
        <v>340</v>
      </c>
    </row>
    <row r="99" spans="1:14" s="4" customFormat="1" ht="16.5" customHeight="1">
      <c r="A99" s="5" t="s">
        <v>109</v>
      </c>
      <c r="B99" s="5">
        <v>139</v>
      </c>
      <c r="C99" s="5"/>
      <c r="D99" s="5"/>
      <c r="E99" s="5"/>
      <c r="F99" s="5">
        <v>65</v>
      </c>
      <c r="G99" s="5"/>
      <c r="H99" s="5">
        <v>70</v>
      </c>
      <c r="I99" s="5"/>
      <c r="J99" s="5"/>
      <c r="K99" s="5"/>
      <c r="L99" s="5"/>
      <c r="M99" s="5"/>
      <c r="N99" s="6">
        <f t="shared" si="1"/>
        <v>274</v>
      </c>
    </row>
    <row r="100" spans="1:14" s="4" customFormat="1" ht="16.5" customHeight="1">
      <c r="A100" s="6" t="s">
        <v>93</v>
      </c>
      <c r="B100" s="6">
        <f>SUM(B5:B99)</f>
        <v>8141</v>
      </c>
      <c r="C100" s="6">
        <f t="shared" ref="C100:M100" si="2">SUM(C5:C96)</f>
        <v>177</v>
      </c>
      <c r="D100" s="6">
        <f t="shared" si="2"/>
        <v>2744</v>
      </c>
      <c r="E100" s="6">
        <f t="shared" si="2"/>
        <v>1015</v>
      </c>
      <c r="F100" s="6">
        <f>SUM(F5:F99)</f>
        <v>4753</v>
      </c>
      <c r="G100" s="6">
        <f t="shared" si="2"/>
        <v>172</v>
      </c>
      <c r="H100" s="6">
        <f>SUM(H5:H99)</f>
        <v>4298</v>
      </c>
      <c r="I100" s="6">
        <f t="shared" si="2"/>
        <v>359</v>
      </c>
      <c r="J100" s="6">
        <f t="shared" si="2"/>
        <v>117</v>
      </c>
      <c r="K100" s="6">
        <f t="shared" si="2"/>
        <v>8</v>
      </c>
      <c r="L100" s="6">
        <f t="shared" si="2"/>
        <v>110</v>
      </c>
      <c r="M100" s="6">
        <f t="shared" si="2"/>
        <v>138</v>
      </c>
      <c r="N100" s="6">
        <f>SUM(N5:N99)</f>
        <v>22032</v>
      </c>
    </row>
  </sheetData>
  <mergeCells count="2">
    <mergeCell ref="A1:N2"/>
    <mergeCell ref="A3:A4"/>
  </mergeCells>
  <phoneticPr fontId="1" type="noConversion"/>
  <pageMargins left="0.39370078740157483" right="0.39370078740157483" top="0.39370078740157483" bottom="0.3937007874015748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2020-01-20T09:22:49Z</dcterms:modified>
</cp:coreProperties>
</file>